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Website Files\Finance 2018 - 2019\"/>
    </mc:Choice>
  </mc:AlternateContent>
  <xr:revisionPtr revIDLastSave="0" documentId="8_{9AF28B9E-99DC-44F5-90E4-6B16BFF0B1C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Expenditure" sheetId="1" r:id="rId1"/>
    <sheet name="Inco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2" l="1"/>
  <c r="H88" i="1"/>
  <c r="E90" i="1"/>
  <c r="E19" i="2"/>
  <c r="E88" i="1"/>
  <c r="D19" i="2" l="1"/>
  <c r="F19" i="2" l="1"/>
  <c r="B19" i="2"/>
  <c r="D88" i="1"/>
  <c r="D25" i="2" l="1"/>
  <c r="F88" i="1"/>
  <c r="B88" i="1"/>
</calcChain>
</file>

<file path=xl/sharedStrings.xml><?xml version="1.0" encoding="utf-8"?>
<sst xmlns="http://schemas.openxmlformats.org/spreadsheetml/2006/main" count="107" uniqueCount="101">
  <si>
    <t>Expenditure</t>
  </si>
  <si>
    <t>Budget 2016/17</t>
  </si>
  <si>
    <t>Year end estimate</t>
  </si>
  <si>
    <t>Budget 2017/18</t>
  </si>
  <si>
    <t>Budget 2018/19</t>
  </si>
  <si>
    <t>Comments</t>
  </si>
  <si>
    <t>Clerk</t>
  </si>
  <si>
    <t>Clerk Expenses</t>
  </si>
  <si>
    <t>Clerk Salary (inc CiLCA training)</t>
  </si>
  <si>
    <t>Clerk Office Allowance</t>
  </si>
  <si>
    <t>Clerk Training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</si>
  <si>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</si>
  <si>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</si>
  <si>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</si>
  <si>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</si>
  <si>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</si>
  <si>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</si>
  <si>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</si>
  <si>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</si>
  <si>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</si>
  <si>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</si>
  <si>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</si>
  <si>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</si>
  <si>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</si>
  <si>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</si>
  <si>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</si>
  <si>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</si>
  <si>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</si>
  <si>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</si>
  <si>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</si>
  <si>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</si>
  <si>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</si>
  <si>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</si>
  <si>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Cncl Voluntary Services</t>
  </si>
  <si>
    <t>Samaritans</t>
  </si>
  <si>
    <t>Citizens Advice Bureau</t>
  </si>
  <si>
    <t>Ivybridge Ring n Ride</t>
  </si>
  <si>
    <t>Youth / Scouts</t>
  </si>
  <si>
    <t>Brownies / Rainbows</t>
  </si>
  <si>
    <t>RBL - Parish Wreath</t>
  </si>
  <si>
    <t>St Marys Lighting</t>
  </si>
  <si>
    <t>Dementia Friendly Parishes</t>
  </si>
  <si>
    <t>Chairman's Allowance</t>
  </si>
  <si>
    <t>Technology</t>
  </si>
  <si>
    <t>App Fees</t>
  </si>
  <si>
    <t>BPC Website</t>
  </si>
  <si>
    <t>Village Website</t>
  </si>
  <si>
    <t>Maintenance / Amenity Work</t>
  </si>
  <si>
    <t>Contractor Silverbridge Way Footpath</t>
  </si>
  <si>
    <t>Silverbridge Way (Tarmac)</t>
  </si>
  <si>
    <t>Contractor for grass</t>
  </si>
  <si>
    <t>Contractor for any maintenance</t>
  </si>
  <si>
    <t>General Repairs/Replacements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</si>
  <si>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</si>
  <si>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</si>
  <si>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</si>
  <si>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</si>
  <si>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</si>
  <si>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</si>
  <si>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Welcome Packs</t>
  </si>
  <si>
    <t>Parish Publicity &amp; Newsletter</t>
  </si>
  <si>
    <t>Miscellaneous Printing Costs</t>
  </si>
  <si>
    <t>BPC Projects</t>
  </si>
  <si>
    <t>Brixton 1908 - 2018</t>
  </si>
  <si>
    <t>Bus Shelters</t>
  </si>
  <si>
    <t>Emergency Plan</t>
  </si>
  <si>
    <t>Local Council Award Scheme</t>
  </si>
  <si>
    <t>P3</t>
  </si>
  <si>
    <t>Neighbourhood Plan</t>
  </si>
  <si>
    <t>TAP Payments</t>
  </si>
  <si>
    <t>Telephone Boxes</t>
  </si>
  <si>
    <t>Land at Cofflete</t>
  </si>
  <si>
    <t>Income (excl Precept)</t>
  </si>
  <si>
    <t>Bus Shelter Contribution</t>
  </si>
  <si>
    <t>DCC Grass Cutting</t>
  </si>
  <si>
    <t>Grants/Donations</t>
  </si>
  <si>
    <t>Interest Skipton</t>
  </si>
  <si>
    <t>Interest Lloyds</t>
  </si>
  <si>
    <t>Locality Payment</t>
  </si>
  <si>
    <t>Miscellaneous</t>
  </si>
  <si>
    <t>Sherford 106 Contribution</t>
  </si>
  <si>
    <t>VAT Refund</t>
  </si>
  <si>
    <t>TAP Funding</t>
  </si>
  <si>
    <t>Yealmpton Silverbridge Way</t>
  </si>
  <si>
    <t>ADD</t>
  </si>
  <si>
    <t>Exp to 31/10/18</t>
  </si>
  <si>
    <t>Budget 2019/20</t>
  </si>
  <si>
    <t>Brixstix</t>
  </si>
  <si>
    <t>VAS</t>
  </si>
  <si>
    <t>Village Improvements</t>
  </si>
  <si>
    <t>Village Noticeboard</t>
  </si>
  <si>
    <t>Income to 31/10/18</t>
  </si>
  <si>
    <t>Brixton 1908-2018</t>
  </si>
  <si>
    <t>Precept (1)</t>
  </si>
  <si>
    <t>Precept (2)</t>
  </si>
  <si>
    <t>Brixton 1908 2018 proceeds</t>
  </si>
  <si>
    <t>Less Income</t>
  </si>
  <si>
    <t>Neighbourhood / Sport &amp; Rec Plan</t>
  </si>
  <si>
    <t>Yealmpton &amp; Brixton Community Volunteers</t>
  </si>
  <si>
    <t>St Mary's Yr 6 Leavers Donation</t>
  </si>
  <si>
    <t>Precept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</si>
</sst>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3" tint="0.79998168889431442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Arial"/>
      <family val="2"/>
    </font>
    <font>
      <sz val="10"/>
      <color theme="3" tint="0.79998168889431442"/>
      <name val="Arial"/>
      <family val="2"/>
    </font>
    <font>
      <b/>
      <sz val="12"/>
      <color rgb="FFFF0000"/>
      <name val="Arial"/>
      <family val="2"/>
    </font>
    <font>
      <b/>
      <sz val="8"/>
      <color theme="3" tint="0.7999816888943144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3" fillId="2" borderId="0" xfId="0" applyNumberFormat="1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2" borderId="0" xfId="0" applyFont="1" applyFill="1"/>
    <xf numFmtId="0" fontId="6" fillId="0" borderId="0" xfId="0" applyFont="1" applyAlignment="1">
      <alignment horizontal="center"/>
    </xf>
    <xf numFmtId="0" fontId="7" fillId="0" borderId="0" xfId="0" applyFont="1"/>
    <xf numFmtId="0" fontId="6" fillId="2" borderId="0" xfId="0" applyFont="1" applyFill="1" applyAlignment="1">
      <alignment horizontal="center"/>
    </xf>
    <xf numFmtId="0" fontId="8" fillId="0" borderId="0" xfId="0" applyFont="1"/>
    <xf numFmtId="10" fontId="4" fillId="0" borderId="0" xfId="0" quotePrefix="1" applyNumberFormat="1" applyFont="1"/>
    <xf numFmtId="0" fontId="9" fillId="0" borderId="0" xfId="0" applyFont="1"/>
    <xf numFmtId="44" fontId="6" fillId="0" borderId="0" xfId="1" applyFont="1" applyAlignment="1">
      <alignment horizontal="center"/>
    </xf>
    <xf numFmtId="0" fontId="3" fillId="2" borderId="0" xfId="0" applyFont="1" applyFill="1" applyAlignment="1">
      <alignment horizontal="center"/>
    </xf>
    <xf numFmtId="44" fontId="9" fillId="0" borderId="0" xfId="1" applyFont="1"/>
    <xf numFmtId="44" fontId="10" fillId="0" borderId="0" xfId="1" applyFont="1" applyAlignment="1">
      <alignment horizontal="center"/>
    </xf>
    <xf numFmtId="44" fontId="7" fillId="0" borderId="0" xfId="1" applyFont="1" applyAlignment="1">
      <alignment horizontal="center"/>
    </xf>
    <xf numFmtId="44" fontId="8" fillId="0" borderId="0" xfId="1" applyFont="1"/>
    <xf numFmtId="0" fontId="11" fillId="0" borderId="0" xfId="0" applyFont="1"/>
    <xf numFmtId="0" fontId="12" fillId="2" borderId="0" xfId="0" applyFont="1" applyFill="1"/>
    <xf numFmtId="0" fontId="4" fillId="0" borderId="0" xfId="0" applyFont="1"/>
    <xf numFmtId="0" fontId="4" fillId="0" borderId="0" xfId="0" quotePrefix="1" applyFont="1"/>
    <xf numFmtId="0" fontId="11" fillId="0" borderId="0" xfId="0" applyFont="1" applyAlignment="1">
      <alignment wrapText="1"/>
    </xf>
    <xf numFmtId="10" fontId="4" fillId="0" borderId="0" xfId="0" applyNumberFormat="1" applyFont="1" applyAlignment="1">
      <alignment horizontal="left"/>
    </xf>
    <xf numFmtId="44" fontId="7" fillId="0" borderId="0" xfId="1" applyFont="1"/>
    <xf numFmtId="10" fontId="4" fillId="0" borderId="0" xfId="0" quotePrefix="1" applyNumberFormat="1" applyFont="1" applyAlignment="1">
      <alignment horizontal="left"/>
    </xf>
    <xf numFmtId="0" fontId="13" fillId="0" borderId="1" xfId="0" applyFont="1" applyBorder="1"/>
    <xf numFmtId="14" fontId="4" fillId="0" borderId="1" xfId="0" applyNumberFormat="1" applyFont="1" applyBorder="1" applyAlignment="1">
      <alignment horizontal="center" wrapText="1"/>
    </xf>
    <xf numFmtId="14" fontId="14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5" fillId="0" borderId="1" xfId="0" applyFont="1" applyBorder="1"/>
    <xf numFmtId="0" fontId="15" fillId="3" borderId="1" xfId="0" applyFont="1" applyFill="1" applyBorder="1"/>
    <xf numFmtId="44" fontId="0" fillId="0" borderId="1" xfId="1" applyFont="1" applyBorder="1"/>
    <xf numFmtId="44" fontId="15" fillId="0" borderId="1" xfId="1" applyFont="1" applyBorder="1"/>
    <xf numFmtId="44" fontId="15" fillId="3" borderId="1" xfId="1" applyFont="1" applyFill="1" applyBorder="1"/>
    <xf numFmtId="44" fontId="16" fillId="0" borderId="1" xfId="1" applyFont="1" applyBorder="1"/>
    <xf numFmtId="44" fontId="16" fillId="3" borderId="1" xfId="1" applyFont="1" applyFill="1" applyBorder="1"/>
    <xf numFmtId="0" fontId="16" fillId="0" borderId="1" xfId="0" applyFont="1" applyBorder="1"/>
    <xf numFmtId="3" fontId="15" fillId="0" borderId="1" xfId="0" applyNumberFormat="1" applyFont="1" applyBorder="1"/>
    <xf numFmtId="44" fontId="16" fillId="0" borderId="1" xfId="0" applyNumberFormat="1" applyFont="1" applyBorder="1"/>
    <xf numFmtId="44" fontId="18" fillId="0" borderId="1" xfId="1" applyFont="1" applyBorder="1" applyAlignment="1">
      <alignment horizontal="center"/>
    </xf>
    <xf numFmtId="0" fontId="19" fillId="0" borderId="1" xfId="0" applyFont="1" applyBorder="1"/>
    <xf numFmtId="14" fontId="19" fillId="0" borderId="1" xfId="0" applyNumberFormat="1" applyFont="1" applyBorder="1" applyAlignment="1">
      <alignment horizontal="center" wrapText="1"/>
    </xf>
    <xf numFmtId="14" fontId="19" fillId="3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44" fontId="19" fillId="0" borderId="1" xfId="1" applyFont="1" applyBorder="1" applyAlignment="1">
      <alignment horizontal="center" wrapText="1"/>
    </xf>
    <xf numFmtId="44" fontId="6" fillId="0" borderId="2" xfId="0" applyNumberFormat="1" applyFont="1" applyBorder="1" applyAlignment="1">
      <alignment horizontal="center"/>
    </xf>
    <xf numFmtId="44" fontId="0" fillId="0" borderId="0" xfId="1" applyFont="1"/>
    <xf numFmtId="44" fontId="17" fillId="0" borderId="0" xfId="1" applyFont="1"/>
    <xf numFmtId="6" fontId="0" fillId="0" borderId="0" xfId="0" applyNumberFormat="1"/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5</xdr:row>
      <xdr:rowOff>9525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567BED6-0780-4DAE-A20C-C42BA57C9FCC}"/>
            </a:ext>
          </a:extLst>
        </xdr:cNvPr>
        <xdr:cNvSpPr txBox="1"/>
      </xdr:nvSpPr>
      <xdr:spPr>
        <a:xfrm>
          <a:off x="5915025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0"/>
  <sheetViews>
    <sheetView tabSelected="1" workbookViewId="0">
      <selection activeCell="I88" sqref="I88"/>
    </sheetView>
  </sheetViews>
  <sheetFormatPr defaultRowHeight="15" x14ac:dyDescent="0.25"/>
  <cols>
    <col min="1" max="1" width="24.85546875" customWidth="1"/>
    <col min="2" max="2" width="11.28515625" customWidth="1"/>
    <col min="3" max="3" width="1.42578125" customWidth="1"/>
    <col min="4" max="4" width="11.7109375" customWidth="1"/>
    <col min="5" max="5" width="12.140625" customWidth="1"/>
    <col min="6" max="6" width="11.7109375" customWidth="1"/>
    <col min="7" max="7" width="1.42578125" customWidth="1"/>
    <col min="8" max="8" width="12.140625" customWidth="1"/>
  </cols>
  <sheetData>
    <row r="1" spans="1:9" ht="26.25" x14ac:dyDescent="0.25">
      <c r="A1" s="1" t="s">
        <v>0</v>
      </c>
      <c r="B1" s="2" t="s">
        <v>3</v>
      </c>
      <c r="C1" s="3"/>
      <c r="D1" s="4" t="s">
        <v>85</v>
      </c>
      <c r="E1" s="4" t="s">
        <v>2</v>
      </c>
      <c r="F1" s="4" t="s">
        <v>4</v>
      </c>
      <c r="G1" s="5"/>
      <c r="H1" s="4" t="s">
        <v>86</v>
      </c>
      <c r="I1" s="6" t="s">
        <v>5</v>
      </c>
    </row>
    <row r="2" spans="1:9" x14ac:dyDescent="0.25">
      <c r="A2" s="7" t="s">
        <v>6</v>
      </c>
      <c r="B2" s="8"/>
      <c r="C2" s="9"/>
      <c r="D2" s="10"/>
      <c r="E2" s="10"/>
      <c r="F2" s="11"/>
      <c r="G2" s="12"/>
      <c r="H2" s="13"/>
      <c r="I2" s="14"/>
    </row>
    <row r="3" spans="1:9" x14ac:dyDescent="0.25">
      <c r="A3" s="15" t="s">
        <v>7</v>
      </c>
      <c r="B3" s="20">
        <v>650</v>
      </c>
      <c r="C3" s="17"/>
      <c r="D3" s="18">
        <v>494.52</v>
      </c>
      <c r="E3" s="19">
        <v>700</v>
      </c>
      <c r="F3" s="21">
        <v>700</v>
      </c>
      <c r="G3" s="12"/>
      <c r="H3" s="56">
        <v>725</v>
      </c>
      <c r="I3" s="22"/>
    </row>
    <row r="4" spans="1:9" x14ac:dyDescent="0.25">
      <c r="A4" s="15" t="s">
        <v>8</v>
      </c>
      <c r="B4" s="20">
        <v>10200</v>
      </c>
      <c r="C4" s="17"/>
      <c r="D4" s="18">
        <v>5403.85</v>
      </c>
      <c r="E4" s="19">
        <v>8203</v>
      </c>
      <c r="F4" s="21">
        <v>8000</v>
      </c>
      <c r="G4" s="12"/>
      <c r="H4" s="56">
        <v>8200</v>
      </c>
      <c r="I4" s="22"/>
    </row>
    <row r="5" spans="1:9" x14ac:dyDescent="0.25">
      <c r="A5" s="15" t="s">
        <v>9</v>
      </c>
      <c r="B5" s="20">
        <v>240</v>
      </c>
      <c r="C5" s="17"/>
      <c r="D5" s="18">
        <v>160</v>
      </c>
      <c r="E5" s="19">
        <v>240</v>
      </c>
      <c r="F5" s="21">
        <v>240</v>
      </c>
      <c r="G5" s="12"/>
      <c r="H5" s="56">
        <v>240</v>
      </c>
      <c r="I5" s="22"/>
    </row>
    <row r="6" spans="1:9" x14ac:dyDescent="0.25">
      <c r="A6" s="15" t="s">
        <v>10</v>
      </c>
      <c r="B6" s="20">
        <v>60</v>
      </c>
      <c r="C6" s="17"/>
      <c r="D6" s="18">
        <v>48</v>
      </c>
      <c r="E6" s="19">
        <v>48</v>
      </c>
      <c r="F6" s="21">
        <v>150</v>
      </c>
      <c r="G6" s="12"/>
      <c r="H6" s="56">
        <v>150</v>
      </c>
      <c r="I6" s="22"/>
    </row>
    <row r="7" spans="1:9" x14ac:dyDescent="0.25">
      <c r="A7" s="15"/>
      <c r="B7" s="20"/>
      <c r="C7" s="17"/>
      <c r="D7" s="18"/>
      <c r="E7" s="19"/>
      <c r="F7" s="21"/>
      <c r="G7" s="12"/>
      <c r="H7" s="56"/>
      <c r="I7" s="22"/>
    </row>
    <row r="8" spans="1:9" x14ac:dyDescent="0.25">
      <c r="A8" s="7" t="s">
        <v>11</v>
      </c>
      <c r="B8" s="20"/>
      <c r="C8" s="17"/>
      <c r="D8" s="18"/>
      <c r="E8" s="19"/>
      <c r="F8" s="21"/>
      <c r="G8" s="12"/>
      <c r="H8" s="56"/>
      <c r="I8" s="22"/>
    </row>
    <row r="9" spans="1:9" x14ac:dyDescent="0.25">
      <c r="A9" s="15" t="s">
        <v>12</v>
      </c>
      <c r="B9" s="20">
        <v>450</v>
      </c>
      <c r="C9" s="17"/>
      <c r="D9" s="18">
        <v>32.85</v>
      </c>
      <c r="E9" s="19">
        <v>300</v>
      </c>
      <c r="F9" s="21">
        <v>425</v>
      </c>
      <c r="G9" s="12"/>
      <c r="H9" s="56">
        <v>450</v>
      </c>
      <c r="I9" s="22"/>
    </row>
    <row r="10" spans="1:9" x14ac:dyDescent="0.25">
      <c r="A10" s="15" t="s">
        <v>13</v>
      </c>
      <c r="B10" s="20">
        <v>200</v>
      </c>
      <c r="C10" s="17"/>
      <c r="D10" s="18">
        <v>404.45</v>
      </c>
      <c r="E10" s="19">
        <v>404.45</v>
      </c>
      <c r="F10" s="21">
        <v>200</v>
      </c>
      <c r="G10" s="12"/>
      <c r="H10" s="56">
        <v>200</v>
      </c>
      <c r="I10" s="22"/>
    </row>
    <row r="11" spans="1:9" x14ac:dyDescent="0.25">
      <c r="A11" s="15"/>
      <c r="B11" s="20"/>
      <c r="C11" s="17"/>
      <c r="D11" s="18"/>
      <c r="E11" s="19"/>
      <c r="F11" s="21"/>
      <c r="G11" s="12"/>
      <c r="H11" s="56"/>
      <c r="I11" s="22"/>
    </row>
    <row r="12" spans="1:9" x14ac:dyDescent="0.25">
      <c r="A12" s="7" t="s">
        <v>14</v>
      </c>
      <c r="B12" s="20"/>
      <c r="C12" s="17"/>
      <c r="D12" s="18"/>
      <c r="E12" s="19"/>
      <c r="F12" s="21"/>
      <c r="G12" s="12"/>
      <c r="H12" s="56"/>
      <c r="I12" s="22"/>
    </row>
    <row r="13" spans="1:9" x14ac:dyDescent="0.25">
      <c r="A13" s="15" t="s">
        <v>15</v>
      </c>
      <c r="B13" s="20">
        <v>460</v>
      </c>
      <c r="C13" s="17"/>
      <c r="D13" s="18">
        <v>150</v>
      </c>
      <c r="E13" s="19">
        <v>150</v>
      </c>
      <c r="F13" s="21">
        <v>700</v>
      </c>
      <c r="G13" s="12"/>
      <c r="H13" s="56">
        <v>175</v>
      </c>
      <c r="I13" s="22"/>
    </row>
    <row r="14" spans="1:9" x14ac:dyDescent="0.25">
      <c r="A14" s="15" t="s">
        <v>16</v>
      </c>
      <c r="B14" s="20"/>
      <c r="C14" s="23"/>
      <c r="D14" s="18">
        <v>240</v>
      </c>
      <c r="E14" s="21">
        <v>240</v>
      </c>
      <c r="F14" s="21"/>
      <c r="G14" s="12"/>
      <c r="H14" s="56">
        <v>260</v>
      </c>
      <c r="I14" s="22"/>
    </row>
    <row r="15" spans="1:9" x14ac:dyDescent="0.25">
      <c r="A15" s="15"/>
      <c r="B15" s="20"/>
      <c r="C15" s="9"/>
      <c r="D15" s="18"/>
      <c r="E15" s="19"/>
      <c r="F15" s="21"/>
      <c r="G15" s="12"/>
      <c r="H15" s="56"/>
      <c r="I15" s="24"/>
    </row>
    <row r="16" spans="1:9" x14ac:dyDescent="0.25">
      <c r="A16" s="7" t="s">
        <v>17</v>
      </c>
      <c r="B16" s="20"/>
      <c r="C16" s="17"/>
      <c r="D16" s="18"/>
      <c r="E16" s="19"/>
      <c r="F16" s="21"/>
      <c r="G16" s="12"/>
      <c r="H16" s="56"/>
      <c r="I16" s="22"/>
    </row>
    <row r="17" spans="1:9" x14ac:dyDescent="0.25">
      <c r="A17" s="15" t="s">
        <v>18</v>
      </c>
      <c r="B17" s="20"/>
      <c r="C17" s="17"/>
      <c r="D17" s="18">
        <v>525.09</v>
      </c>
      <c r="E17" s="19">
        <v>700</v>
      </c>
      <c r="F17" s="21">
        <v>500</v>
      </c>
      <c r="G17" s="12"/>
      <c r="H17" s="56">
        <v>700</v>
      </c>
      <c r="I17" s="22"/>
    </row>
    <row r="18" spans="1:9" x14ac:dyDescent="0.25">
      <c r="A18" s="15" t="s">
        <v>19</v>
      </c>
      <c r="B18" s="20">
        <v>360</v>
      </c>
      <c r="C18" s="17"/>
      <c r="D18" s="18">
        <v>366.88</v>
      </c>
      <c r="E18" s="19">
        <v>366.88</v>
      </c>
      <c r="F18" s="21">
        <v>400</v>
      </c>
      <c r="G18" s="12"/>
      <c r="H18" s="56">
        <v>420</v>
      </c>
      <c r="I18" s="22"/>
    </row>
    <row r="19" spans="1:9" x14ac:dyDescent="0.25">
      <c r="A19" s="15" t="s">
        <v>20</v>
      </c>
      <c r="B19" s="20"/>
      <c r="C19" s="23"/>
      <c r="D19" s="18">
        <v>750</v>
      </c>
      <c r="E19" s="19">
        <v>1500</v>
      </c>
      <c r="F19" s="21"/>
      <c r="G19" s="12"/>
      <c r="H19" s="56">
        <v>1500</v>
      </c>
      <c r="I19" s="22"/>
    </row>
    <row r="20" spans="1:9" x14ac:dyDescent="0.25">
      <c r="A20" s="15" t="s">
        <v>21</v>
      </c>
      <c r="B20" s="20"/>
      <c r="C20" s="9"/>
      <c r="D20" s="18"/>
      <c r="E20" s="19">
        <v>100</v>
      </c>
      <c r="F20" s="21"/>
      <c r="G20" s="12"/>
      <c r="H20" s="56">
        <v>100</v>
      </c>
      <c r="I20" s="22"/>
    </row>
    <row r="21" spans="1:9" x14ac:dyDescent="0.25">
      <c r="A21" s="15" t="s">
        <v>22</v>
      </c>
      <c r="B21" s="16">
        <v>250</v>
      </c>
      <c r="C21" s="17"/>
      <c r="D21" s="18">
        <v>129.5</v>
      </c>
      <c r="E21" s="19">
        <v>250</v>
      </c>
      <c r="F21" s="21">
        <v>250</v>
      </c>
      <c r="G21" s="12"/>
      <c r="H21" s="56">
        <v>250</v>
      </c>
      <c r="I21" s="22"/>
    </row>
    <row r="22" spans="1:9" x14ac:dyDescent="0.25">
      <c r="A22" s="15" t="s">
        <v>23</v>
      </c>
      <c r="B22" s="16"/>
      <c r="C22" s="17"/>
      <c r="D22" s="18"/>
      <c r="E22" s="19"/>
      <c r="F22" s="21"/>
      <c r="G22" s="12"/>
      <c r="H22" s="56"/>
      <c r="I22" s="22"/>
    </row>
    <row r="23" spans="1:9" x14ac:dyDescent="0.25">
      <c r="A23" s="15" t="s">
        <v>24</v>
      </c>
      <c r="B23" s="16">
        <v>135</v>
      </c>
      <c r="C23" s="17"/>
      <c r="D23" s="18">
        <v>120</v>
      </c>
      <c r="E23" s="19">
        <v>120</v>
      </c>
      <c r="F23" s="21">
        <v>135</v>
      </c>
      <c r="G23" s="12"/>
      <c r="H23" s="56">
        <v>135</v>
      </c>
      <c r="I23" s="22"/>
    </row>
    <row r="24" spans="1:9" x14ac:dyDescent="0.25">
      <c r="A24" s="15" t="s">
        <v>25</v>
      </c>
      <c r="B24" s="16"/>
      <c r="C24" s="17"/>
      <c r="D24" s="18"/>
      <c r="E24" s="19"/>
      <c r="F24" s="21"/>
      <c r="G24" s="12"/>
      <c r="H24" s="56">
        <v>1000</v>
      </c>
      <c r="I24" s="22"/>
    </row>
    <row r="25" spans="1:9" x14ac:dyDescent="0.25">
      <c r="A25" s="15" t="s">
        <v>26</v>
      </c>
      <c r="B25" s="16"/>
      <c r="C25" s="17"/>
      <c r="D25" s="18"/>
      <c r="E25" s="19"/>
      <c r="F25" s="21"/>
      <c r="G25" s="12"/>
      <c r="H25" s="56"/>
      <c r="I25" s="22"/>
    </row>
    <row r="26" spans="1:9" x14ac:dyDescent="0.25">
      <c r="A26" s="15"/>
      <c r="B26" s="16"/>
      <c r="C26" s="17"/>
      <c r="D26" s="18"/>
      <c r="E26" s="19"/>
      <c r="F26" s="21"/>
      <c r="G26" s="12"/>
      <c r="H26" s="56"/>
      <c r="I26" s="22"/>
    </row>
    <row r="27" spans="1:9" x14ac:dyDescent="0.25">
      <c r="A27" s="7" t="s">
        <v>27</v>
      </c>
      <c r="B27" s="20"/>
      <c r="C27" s="17"/>
      <c r="D27" s="18"/>
      <c r="E27" s="19"/>
      <c r="F27" s="21"/>
      <c r="G27" s="12"/>
      <c r="H27" s="56"/>
      <c r="I27" s="22"/>
    </row>
    <row r="28" spans="1:9" x14ac:dyDescent="0.25">
      <c r="A28" s="15" t="s">
        <v>28</v>
      </c>
      <c r="B28" s="16">
        <v>370</v>
      </c>
      <c r="C28" s="17"/>
      <c r="D28" s="18">
        <v>369.95</v>
      </c>
      <c r="E28" s="19">
        <v>369.95</v>
      </c>
      <c r="F28" s="21">
        <v>370</v>
      </c>
      <c r="G28" s="12"/>
      <c r="H28" s="56">
        <v>380</v>
      </c>
      <c r="I28" s="22"/>
    </row>
    <row r="29" spans="1:9" x14ac:dyDescent="0.25">
      <c r="A29" s="15" t="s">
        <v>29</v>
      </c>
      <c r="B29" s="16">
        <v>12</v>
      </c>
      <c r="C29" s="17"/>
      <c r="D29" s="18"/>
      <c r="E29" s="19">
        <v>12</v>
      </c>
      <c r="F29" s="21">
        <v>12</v>
      </c>
      <c r="G29" s="12"/>
      <c r="H29" s="56">
        <v>12</v>
      </c>
      <c r="I29" s="22"/>
    </row>
    <row r="30" spans="1:9" x14ac:dyDescent="0.25">
      <c r="A30" s="15" t="s">
        <v>30</v>
      </c>
      <c r="B30" s="16">
        <v>120</v>
      </c>
      <c r="C30" s="17"/>
      <c r="D30" s="18">
        <v>136</v>
      </c>
      <c r="E30" s="19">
        <v>136</v>
      </c>
      <c r="F30" s="21">
        <v>120</v>
      </c>
      <c r="G30" s="12"/>
      <c r="H30" s="56">
        <v>140</v>
      </c>
      <c r="I30" s="22"/>
    </row>
    <row r="31" spans="1:9" x14ac:dyDescent="0.25">
      <c r="A31" s="15" t="s">
        <v>31</v>
      </c>
      <c r="B31" s="16">
        <v>40</v>
      </c>
      <c r="C31" s="17"/>
      <c r="D31" s="18">
        <v>40</v>
      </c>
      <c r="E31" s="19">
        <v>40</v>
      </c>
      <c r="F31" s="21">
        <v>50</v>
      </c>
      <c r="G31" s="12"/>
      <c r="H31" s="56">
        <v>50</v>
      </c>
      <c r="I31" s="22"/>
    </row>
    <row r="32" spans="1:9" x14ac:dyDescent="0.25">
      <c r="A32" s="15"/>
      <c r="B32" s="20"/>
      <c r="C32" s="23"/>
      <c r="D32" s="18"/>
      <c r="E32" s="19"/>
      <c r="F32" s="21"/>
      <c r="G32" s="12"/>
      <c r="H32" s="56"/>
      <c r="I32" s="22"/>
    </row>
    <row r="33" spans="1:9" x14ac:dyDescent="0.25">
      <c r="A33" s="7" t="s">
        <v>32</v>
      </c>
      <c r="B33" s="20"/>
      <c r="C33" s="23"/>
      <c r="D33" s="18"/>
      <c r="E33" s="19"/>
      <c r="F33" s="21"/>
      <c r="G33" s="12"/>
      <c r="H33" s="56"/>
      <c r="I33" s="22"/>
    </row>
    <row r="34" spans="1:9" x14ac:dyDescent="0.25">
      <c r="A34" s="15" t="s">
        <v>33</v>
      </c>
      <c r="B34" s="20">
        <v>150</v>
      </c>
      <c r="C34" s="23"/>
      <c r="D34" s="18"/>
      <c r="E34" s="19">
        <v>200</v>
      </c>
      <c r="F34" s="21">
        <v>200</v>
      </c>
      <c r="G34" s="12"/>
      <c r="H34" s="56">
        <v>250</v>
      </c>
      <c r="I34" s="22"/>
    </row>
    <row r="35" spans="1:9" x14ac:dyDescent="0.25">
      <c r="A35" s="15" t="s">
        <v>34</v>
      </c>
      <c r="B35" s="20">
        <v>150</v>
      </c>
      <c r="C35" s="23"/>
      <c r="D35" s="18"/>
      <c r="E35" s="19">
        <v>200</v>
      </c>
      <c r="F35" s="21">
        <v>200</v>
      </c>
      <c r="G35" s="12"/>
      <c r="H35" s="56">
        <v>250</v>
      </c>
      <c r="I35" s="22"/>
    </row>
    <row r="36" spans="1:9" x14ac:dyDescent="0.25">
      <c r="A36" s="15" t="s">
        <v>35</v>
      </c>
      <c r="B36" s="20">
        <v>150</v>
      </c>
      <c r="C36" s="23"/>
      <c r="D36" s="18"/>
      <c r="E36" s="19">
        <v>200</v>
      </c>
      <c r="F36" s="21">
        <v>200</v>
      </c>
      <c r="G36" s="12"/>
      <c r="H36" s="56">
        <v>250</v>
      </c>
      <c r="I36" s="22"/>
    </row>
    <row r="37" spans="1:9" x14ac:dyDescent="0.25">
      <c r="A37" s="15" t="s">
        <v>36</v>
      </c>
      <c r="B37" s="20">
        <v>150</v>
      </c>
      <c r="C37" s="23"/>
      <c r="D37" s="18"/>
      <c r="E37" s="19">
        <v>200</v>
      </c>
      <c r="F37" s="21">
        <v>200</v>
      </c>
      <c r="G37" s="12"/>
      <c r="H37" s="56">
        <v>250</v>
      </c>
      <c r="I37" s="22"/>
    </row>
    <row r="38" spans="1:9" x14ac:dyDescent="0.25">
      <c r="A38" s="15" t="s">
        <v>37</v>
      </c>
      <c r="B38" s="20">
        <v>150</v>
      </c>
      <c r="C38" s="23"/>
      <c r="D38" s="18"/>
      <c r="E38" s="19">
        <v>200</v>
      </c>
      <c r="F38" s="21">
        <v>200</v>
      </c>
      <c r="G38" s="12"/>
      <c r="H38" s="56">
        <v>250</v>
      </c>
      <c r="I38" s="22"/>
    </row>
    <row r="39" spans="1:9" x14ac:dyDescent="0.25">
      <c r="A39" s="15" t="s">
        <v>38</v>
      </c>
      <c r="B39" s="20">
        <v>150</v>
      </c>
      <c r="C39" s="23"/>
      <c r="D39" s="18"/>
      <c r="E39" s="19">
        <v>200</v>
      </c>
      <c r="F39" s="21">
        <v>200</v>
      </c>
      <c r="G39" s="12"/>
      <c r="H39" s="56">
        <v>250</v>
      </c>
      <c r="I39" s="22"/>
    </row>
    <row r="40" spans="1:9" x14ac:dyDescent="0.25">
      <c r="A40" s="15" t="s">
        <v>39</v>
      </c>
      <c r="B40" s="20">
        <v>25</v>
      </c>
      <c r="C40" s="23"/>
      <c r="D40" s="18"/>
      <c r="E40" s="19">
        <v>25</v>
      </c>
      <c r="F40" s="21">
        <v>25</v>
      </c>
      <c r="G40" s="12"/>
      <c r="H40" s="56">
        <v>25</v>
      </c>
      <c r="I40" s="22"/>
    </row>
    <row r="41" spans="1:9" x14ac:dyDescent="0.25">
      <c r="A41" s="15" t="s">
        <v>40</v>
      </c>
      <c r="B41" s="20">
        <v>75</v>
      </c>
      <c r="C41" s="23"/>
      <c r="D41" s="18"/>
      <c r="E41" s="19">
        <v>100</v>
      </c>
      <c r="F41" s="21">
        <v>100</v>
      </c>
      <c r="G41" s="12"/>
      <c r="H41" s="56">
        <v>125</v>
      </c>
      <c r="I41" s="22"/>
    </row>
    <row r="42" spans="1:9" x14ac:dyDescent="0.25">
      <c r="A42" s="15" t="s">
        <v>41</v>
      </c>
      <c r="B42" s="20">
        <v>150</v>
      </c>
      <c r="C42" s="23"/>
      <c r="D42" s="18"/>
      <c r="E42" s="19">
        <v>200</v>
      </c>
      <c r="F42" s="21">
        <v>200</v>
      </c>
      <c r="G42" s="12"/>
      <c r="H42" s="56">
        <v>400</v>
      </c>
      <c r="I42" s="22"/>
    </row>
    <row r="43" spans="1:9" x14ac:dyDescent="0.25">
      <c r="A43" s="15" t="s">
        <v>98</v>
      </c>
      <c r="B43" s="20">
        <v>150</v>
      </c>
      <c r="C43" s="9"/>
      <c r="D43" s="18"/>
      <c r="E43" s="19">
        <v>200</v>
      </c>
      <c r="F43" s="21">
        <v>200</v>
      </c>
      <c r="G43" s="12"/>
      <c r="H43" s="56">
        <v>250</v>
      </c>
      <c r="I43" s="25"/>
    </row>
    <row r="44" spans="1:9" x14ac:dyDescent="0.25">
      <c r="A44" s="15" t="s">
        <v>99</v>
      </c>
      <c r="B44" s="20">
        <v>50</v>
      </c>
      <c r="C44" s="9"/>
      <c r="D44" s="18"/>
      <c r="E44" s="19">
        <v>50</v>
      </c>
      <c r="F44" s="21">
        <v>50</v>
      </c>
      <c r="G44" s="12"/>
      <c r="H44" s="56">
        <v>50</v>
      </c>
      <c r="I44" s="25"/>
    </row>
    <row r="45" spans="1:9" x14ac:dyDescent="0.25">
      <c r="A45" s="15" t="s">
        <v>42</v>
      </c>
      <c r="B45" s="20"/>
      <c r="C45" s="9"/>
      <c r="D45" s="18"/>
      <c r="E45" s="19"/>
      <c r="F45" s="21">
        <v>100</v>
      </c>
      <c r="G45" s="12"/>
      <c r="H45" s="56">
        <v>150</v>
      </c>
      <c r="I45" s="25"/>
    </row>
    <row r="46" spans="1:9" x14ac:dyDescent="0.25">
      <c r="A46" s="15"/>
      <c r="B46" s="20"/>
      <c r="C46" s="9"/>
      <c r="D46" s="18"/>
      <c r="E46" s="19"/>
      <c r="F46" s="21"/>
      <c r="G46" s="12"/>
      <c r="H46" s="56"/>
      <c r="I46" s="25"/>
    </row>
    <row r="47" spans="1:9" x14ac:dyDescent="0.25">
      <c r="A47" s="15"/>
      <c r="B47" s="20"/>
      <c r="C47" s="9"/>
      <c r="D47" s="18"/>
      <c r="E47" s="19"/>
      <c r="F47" s="21"/>
      <c r="G47" s="12"/>
      <c r="H47" s="56"/>
      <c r="I47" s="25"/>
    </row>
    <row r="48" spans="1:9" x14ac:dyDescent="0.25">
      <c r="A48" s="15"/>
      <c r="B48" s="20"/>
      <c r="C48" s="9"/>
      <c r="D48" s="18"/>
      <c r="E48" s="19"/>
      <c r="F48" s="21"/>
      <c r="G48" s="12"/>
      <c r="H48" s="56"/>
      <c r="I48" s="25"/>
    </row>
    <row r="49" spans="1:9" x14ac:dyDescent="0.25">
      <c r="A49" s="15"/>
      <c r="B49" s="20"/>
      <c r="C49" s="17"/>
      <c r="D49" s="18"/>
      <c r="E49" s="19"/>
      <c r="F49" s="21"/>
      <c r="G49" s="12"/>
      <c r="H49" s="56"/>
      <c r="I49" s="22"/>
    </row>
    <row r="50" spans="1:9" x14ac:dyDescent="0.25">
      <c r="A50" s="7" t="s">
        <v>43</v>
      </c>
      <c r="B50" s="18"/>
      <c r="C50" s="15"/>
      <c r="D50" s="18"/>
      <c r="E50" s="18"/>
      <c r="F50" s="21"/>
      <c r="G50" s="15"/>
      <c r="H50" s="56"/>
      <c r="I50" s="22"/>
    </row>
    <row r="51" spans="1:9" x14ac:dyDescent="0.25">
      <c r="A51" s="15" t="s">
        <v>44</v>
      </c>
      <c r="B51" s="20">
        <v>500</v>
      </c>
      <c r="C51" s="17"/>
      <c r="D51" s="18">
        <v>300</v>
      </c>
      <c r="E51" s="19">
        <v>300</v>
      </c>
      <c r="F51" s="21">
        <v>500</v>
      </c>
      <c r="G51" s="12"/>
      <c r="H51" s="56">
        <v>350</v>
      </c>
      <c r="I51" s="22"/>
    </row>
    <row r="52" spans="1:9" x14ac:dyDescent="0.25">
      <c r="A52" s="15" t="s">
        <v>45</v>
      </c>
      <c r="B52" s="20">
        <v>125</v>
      </c>
      <c r="C52" s="17"/>
      <c r="D52" s="18">
        <v>150</v>
      </c>
      <c r="E52" s="19">
        <v>150</v>
      </c>
      <c r="F52" s="21">
        <v>175</v>
      </c>
      <c r="G52" s="12"/>
      <c r="H52" s="56">
        <v>175</v>
      </c>
      <c r="I52" s="22"/>
    </row>
    <row r="53" spans="1:9" x14ac:dyDescent="0.25">
      <c r="A53" s="15" t="s">
        <v>46</v>
      </c>
      <c r="B53" s="20">
        <v>350</v>
      </c>
      <c r="C53" s="23">
        <v>299.89</v>
      </c>
      <c r="D53" s="18">
        <v>309.86</v>
      </c>
      <c r="E53" s="19">
        <v>309.86</v>
      </c>
      <c r="F53" s="21">
        <v>350</v>
      </c>
      <c r="G53" s="12"/>
      <c r="H53" s="56">
        <v>350</v>
      </c>
      <c r="I53" s="22"/>
    </row>
    <row r="54" spans="1:9" x14ac:dyDescent="0.25">
      <c r="A54" s="15"/>
      <c r="B54" s="20"/>
      <c r="C54" s="17"/>
      <c r="D54" s="18"/>
      <c r="E54" s="19"/>
      <c r="F54" s="21"/>
      <c r="G54" s="12"/>
      <c r="H54" s="56"/>
      <c r="I54" s="26"/>
    </row>
    <row r="55" spans="1:9" x14ac:dyDescent="0.25">
      <c r="A55" s="7" t="s">
        <v>47</v>
      </c>
      <c r="B55" s="16"/>
      <c r="C55" s="17"/>
      <c r="D55" s="18"/>
      <c r="E55" s="19"/>
      <c r="F55" s="21"/>
      <c r="G55" s="12"/>
      <c r="H55" s="56"/>
      <c r="I55" s="22"/>
    </row>
    <row r="56" spans="1:9" x14ac:dyDescent="0.25">
      <c r="A56" s="15" t="s">
        <v>48</v>
      </c>
      <c r="B56" s="20">
        <v>500</v>
      </c>
      <c r="C56" s="17"/>
      <c r="D56" s="18">
        <v>255.6</v>
      </c>
      <c r="E56" s="19">
        <v>1000</v>
      </c>
      <c r="F56" s="21">
        <v>1000</v>
      </c>
      <c r="G56" s="12"/>
      <c r="H56" s="56">
        <v>1000</v>
      </c>
      <c r="I56" s="22"/>
    </row>
    <row r="57" spans="1:9" x14ac:dyDescent="0.25">
      <c r="A57" s="15" t="s">
        <v>49</v>
      </c>
      <c r="B57" s="20"/>
      <c r="C57" s="17"/>
      <c r="D57" s="18">
        <v>427</v>
      </c>
      <c r="E57" s="19"/>
      <c r="F57" s="21"/>
      <c r="G57" s="12"/>
      <c r="H57" s="56"/>
      <c r="I57" s="22"/>
    </row>
    <row r="58" spans="1:9" x14ac:dyDescent="0.25">
      <c r="A58" s="15" t="s">
        <v>50</v>
      </c>
      <c r="B58" s="20">
        <v>900</v>
      </c>
      <c r="C58" s="17"/>
      <c r="D58" s="18">
        <v>362.4</v>
      </c>
      <c r="E58" s="19">
        <v>1000</v>
      </c>
      <c r="F58" s="21">
        <v>1000</v>
      </c>
      <c r="G58" s="12"/>
      <c r="H58" s="56">
        <v>1000</v>
      </c>
      <c r="I58" s="22"/>
    </row>
    <row r="59" spans="1:9" x14ac:dyDescent="0.25">
      <c r="A59" s="15" t="s">
        <v>51</v>
      </c>
      <c r="B59" s="20">
        <v>250</v>
      </c>
      <c r="C59" s="17"/>
      <c r="D59" s="18"/>
      <c r="E59" s="19"/>
      <c r="F59" s="21">
        <v>250</v>
      </c>
      <c r="G59" s="12"/>
      <c r="H59" s="56">
        <v>250</v>
      </c>
      <c r="I59" s="22"/>
    </row>
    <row r="60" spans="1:9" x14ac:dyDescent="0.25">
      <c r="A60" s="15" t="s">
        <v>52</v>
      </c>
      <c r="B60" s="20"/>
      <c r="C60" s="23"/>
      <c r="D60" s="18">
        <v>40</v>
      </c>
      <c r="E60" s="19">
        <v>100</v>
      </c>
      <c r="F60" s="21"/>
      <c r="G60" s="12"/>
      <c r="H60" s="56"/>
      <c r="I60" s="25"/>
    </row>
    <row r="61" spans="1:9" x14ac:dyDescent="0.25">
      <c r="A61" s="15" t="s">
        <v>53</v>
      </c>
      <c r="B61" s="20">
        <v>80</v>
      </c>
      <c r="C61" s="9"/>
      <c r="D61" s="18">
        <v>167.55</v>
      </c>
      <c r="E61" s="19">
        <v>250</v>
      </c>
      <c r="F61" s="21">
        <v>180</v>
      </c>
      <c r="G61" s="12"/>
      <c r="H61" s="56">
        <v>250</v>
      </c>
      <c r="I61" s="22"/>
    </row>
    <row r="62" spans="1:9" x14ac:dyDescent="0.25">
      <c r="A62" s="15" t="s">
        <v>54</v>
      </c>
      <c r="B62" s="20">
        <v>1200</v>
      </c>
      <c r="C62" s="17"/>
      <c r="D62" s="18"/>
      <c r="E62" s="19"/>
      <c r="F62" s="21">
        <v>1000</v>
      </c>
      <c r="G62" s="12"/>
      <c r="H62" s="56">
        <v>1000</v>
      </c>
      <c r="I62" s="22"/>
    </row>
    <row r="63" spans="1:9" x14ac:dyDescent="0.25">
      <c r="A63" s="15" t="s">
        <v>55</v>
      </c>
      <c r="B63" s="20">
        <v>2000</v>
      </c>
      <c r="C63" s="17"/>
      <c r="D63" s="18"/>
      <c r="E63" s="19"/>
      <c r="F63" s="21">
        <v>1500</v>
      </c>
      <c r="G63" s="12"/>
      <c r="H63" s="56">
        <v>1500</v>
      </c>
      <c r="I63" s="22"/>
    </row>
    <row r="64" spans="1:9" x14ac:dyDescent="0.25">
      <c r="A64" s="15" t="s">
        <v>56</v>
      </c>
      <c r="B64" s="20">
        <v>1100</v>
      </c>
      <c r="C64" s="17"/>
      <c r="D64" s="18"/>
      <c r="E64" s="19"/>
      <c r="F64" s="21">
        <v>1000</v>
      </c>
      <c r="G64" s="12"/>
      <c r="H64" s="56">
        <v>1000</v>
      </c>
      <c r="I64" s="22"/>
    </row>
    <row r="65" spans="1:9" x14ac:dyDescent="0.25">
      <c r="A65" s="15" t="s">
        <v>57</v>
      </c>
      <c r="B65" s="20">
        <v>225</v>
      </c>
      <c r="C65" s="17"/>
      <c r="D65" s="18"/>
      <c r="E65" s="19"/>
      <c r="F65" s="21">
        <v>225</v>
      </c>
      <c r="G65" s="12"/>
      <c r="H65" s="56">
        <v>300</v>
      </c>
      <c r="I65" s="22"/>
    </row>
    <row r="66" spans="1:9" x14ac:dyDescent="0.25">
      <c r="A66" s="15"/>
      <c r="B66" s="20"/>
      <c r="C66" s="17"/>
      <c r="D66" s="18"/>
      <c r="E66" s="19"/>
      <c r="F66" s="21"/>
      <c r="G66" s="12"/>
      <c r="H66" s="56"/>
      <c r="I66" s="22"/>
    </row>
    <row r="67" spans="1:9" x14ac:dyDescent="0.25">
      <c r="A67" s="7" t="s">
        <v>58</v>
      </c>
      <c r="B67" s="20"/>
      <c r="C67" s="17"/>
      <c r="D67" s="18"/>
      <c r="E67" s="19"/>
      <c r="F67" s="21"/>
      <c r="G67" s="12"/>
      <c r="H67" s="56"/>
      <c r="I67" s="6"/>
    </row>
    <row r="68" spans="1:9" x14ac:dyDescent="0.25">
      <c r="A68" s="15" t="s">
        <v>59</v>
      </c>
      <c r="B68" s="20">
        <v>150</v>
      </c>
      <c r="C68" s="17"/>
      <c r="D68" s="18"/>
      <c r="E68" s="19"/>
      <c r="F68" s="21">
        <v>150</v>
      </c>
      <c r="G68" s="12"/>
      <c r="H68" s="56">
        <v>150</v>
      </c>
      <c r="I68" s="6"/>
    </row>
    <row r="69" spans="1:9" x14ac:dyDescent="0.25">
      <c r="A69" s="15" t="s">
        <v>60</v>
      </c>
      <c r="B69" s="20">
        <v>300</v>
      </c>
      <c r="C69" s="17"/>
      <c r="D69" s="18"/>
      <c r="E69" s="19"/>
      <c r="F69" s="21">
        <v>300</v>
      </c>
      <c r="G69" s="12"/>
      <c r="H69" s="56">
        <v>300</v>
      </c>
      <c r="I69" s="22"/>
    </row>
    <row r="70" spans="1:9" x14ac:dyDescent="0.25">
      <c r="A70" s="15" t="s">
        <v>61</v>
      </c>
      <c r="B70" s="20"/>
      <c r="C70" s="17"/>
      <c r="D70" s="18"/>
      <c r="E70" s="19"/>
      <c r="F70" s="21"/>
      <c r="G70" s="12"/>
      <c r="H70" s="56"/>
      <c r="I70" s="22"/>
    </row>
    <row r="71" spans="1:9" x14ac:dyDescent="0.25">
      <c r="A71" s="15"/>
      <c r="B71" s="20"/>
      <c r="C71" s="17"/>
      <c r="D71" s="18"/>
      <c r="E71" s="19"/>
      <c r="F71" s="21"/>
      <c r="G71" s="12"/>
      <c r="H71" s="56"/>
      <c r="I71" s="22"/>
    </row>
    <row r="72" spans="1:9" x14ac:dyDescent="0.25">
      <c r="A72" s="7" t="s">
        <v>62</v>
      </c>
      <c r="B72" s="20"/>
      <c r="C72" s="17"/>
      <c r="D72" s="18"/>
      <c r="E72" s="19"/>
      <c r="F72" s="21"/>
      <c r="G72" s="12"/>
      <c r="H72" s="56"/>
      <c r="I72" s="22"/>
    </row>
    <row r="73" spans="1:9" x14ac:dyDescent="0.25">
      <c r="A73" s="15" t="s">
        <v>63</v>
      </c>
      <c r="B73" s="20"/>
      <c r="C73" s="17"/>
      <c r="D73" s="18">
        <v>277.39</v>
      </c>
      <c r="E73" s="19">
        <v>300</v>
      </c>
      <c r="F73" s="21">
        <v>300</v>
      </c>
      <c r="G73" s="12"/>
      <c r="H73" s="56">
        <v>500</v>
      </c>
      <c r="I73" s="22"/>
    </row>
    <row r="74" spans="1:9" x14ac:dyDescent="0.25">
      <c r="A74" s="15" t="s">
        <v>95</v>
      </c>
      <c r="B74" s="20"/>
      <c r="C74" s="17"/>
      <c r="D74" s="18">
        <v>231.24</v>
      </c>
      <c r="E74" s="19">
        <v>231.24</v>
      </c>
      <c r="F74" s="21"/>
      <c r="G74" s="12"/>
      <c r="H74" s="56"/>
      <c r="I74" s="22"/>
    </row>
    <row r="75" spans="1:9" x14ac:dyDescent="0.25">
      <c r="A75" s="15" t="s">
        <v>87</v>
      </c>
      <c r="B75" s="20"/>
      <c r="C75" s="17"/>
      <c r="D75" s="18">
        <v>4598.3999999999996</v>
      </c>
      <c r="E75" s="19">
        <v>6000</v>
      </c>
      <c r="F75" s="21"/>
      <c r="G75" s="12"/>
      <c r="H75" s="56"/>
      <c r="I75" s="22"/>
    </row>
    <row r="76" spans="1:9" x14ac:dyDescent="0.25">
      <c r="A76" s="15" t="s">
        <v>64</v>
      </c>
      <c r="B76" s="20">
        <v>3400</v>
      </c>
      <c r="C76" s="17"/>
      <c r="D76" s="18">
        <v>5500</v>
      </c>
      <c r="E76" s="19">
        <v>5500</v>
      </c>
      <c r="F76" s="21">
        <v>3000</v>
      </c>
      <c r="G76" s="12"/>
      <c r="H76" s="56"/>
      <c r="I76" s="22"/>
    </row>
    <row r="77" spans="1:9" x14ac:dyDescent="0.25">
      <c r="A77" s="15" t="s">
        <v>65</v>
      </c>
      <c r="B77" s="20">
        <v>200</v>
      </c>
      <c r="C77" s="17"/>
      <c r="D77" s="18"/>
      <c r="E77" s="19">
        <v>200</v>
      </c>
      <c r="F77" s="21">
        <v>200</v>
      </c>
      <c r="G77" s="12"/>
      <c r="H77" s="56">
        <v>200</v>
      </c>
      <c r="I77" s="22"/>
    </row>
    <row r="78" spans="1:9" x14ac:dyDescent="0.25">
      <c r="A78" s="15" t="s">
        <v>66</v>
      </c>
      <c r="B78" s="20">
        <v>100</v>
      </c>
      <c r="C78" s="17"/>
      <c r="D78" s="18">
        <v>60</v>
      </c>
      <c r="E78" s="19">
        <v>150</v>
      </c>
      <c r="F78" s="21">
        <v>150</v>
      </c>
      <c r="G78" s="12"/>
      <c r="H78" s="56">
        <v>150</v>
      </c>
      <c r="I78" s="22"/>
    </row>
    <row r="79" spans="1:9" x14ac:dyDescent="0.25">
      <c r="A79" s="15" t="s">
        <v>67</v>
      </c>
      <c r="B79" s="20"/>
      <c r="C79" s="17"/>
      <c r="D79" s="18">
        <v>303</v>
      </c>
      <c r="E79" s="19">
        <v>303</v>
      </c>
      <c r="F79" s="21"/>
      <c r="G79" s="12"/>
      <c r="H79" s="56"/>
      <c r="I79" s="22"/>
    </row>
    <row r="80" spans="1:9" x14ac:dyDescent="0.25">
      <c r="A80" s="15" t="s">
        <v>97</v>
      </c>
      <c r="B80" s="20">
        <v>600</v>
      </c>
      <c r="C80" s="17"/>
      <c r="D80" s="18">
        <v>180</v>
      </c>
      <c r="E80" s="19">
        <v>180</v>
      </c>
      <c r="F80" s="21">
        <v>300</v>
      </c>
      <c r="G80" s="12"/>
      <c r="H80" s="56">
        <v>500</v>
      </c>
      <c r="I80" s="22"/>
    </row>
    <row r="81" spans="1:9" x14ac:dyDescent="0.25">
      <c r="A81" s="15" t="s">
        <v>69</v>
      </c>
      <c r="B81" s="20"/>
      <c r="C81" s="17"/>
      <c r="D81" s="18">
        <v>1896.67</v>
      </c>
      <c r="E81" s="19">
        <v>2896.67</v>
      </c>
      <c r="F81" s="21"/>
      <c r="G81" s="12"/>
      <c r="H81" s="56"/>
      <c r="I81" s="22"/>
    </row>
    <row r="82" spans="1:9" x14ac:dyDescent="0.25">
      <c r="A82" s="15" t="s">
        <v>70</v>
      </c>
      <c r="B82" s="20">
        <v>200</v>
      </c>
      <c r="C82" s="17"/>
      <c r="D82" s="18">
        <v>99.52</v>
      </c>
      <c r="E82" s="19">
        <v>1500</v>
      </c>
      <c r="F82" s="21">
        <v>1500</v>
      </c>
      <c r="G82" s="12"/>
      <c r="H82" s="56">
        <v>250</v>
      </c>
      <c r="I82" s="22"/>
    </row>
    <row r="83" spans="1:9" x14ac:dyDescent="0.25">
      <c r="A83" s="15" t="s">
        <v>71</v>
      </c>
      <c r="B83" s="20">
        <v>100</v>
      </c>
      <c r="C83" s="17"/>
      <c r="D83" s="18">
        <v>1122</v>
      </c>
      <c r="E83" s="19">
        <v>3000</v>
      </c>
      <c r="F83" s="21"/>
      <c r="G83" s="12"/>
      <c r="H83" s="56">
        <v>1000</v>
      </c>
      <c r="I83" s="22"/>
    </row>
    <row r="84" spans="1:9" x14ac:dyDescent="0.25">
      <c r="A84" s="15" t="s">
        <v>88</v>
      </c>
      <c r="B84" s="20"/>
      <c r="C84" s="17"/>
      <c r="D84" s="18">
        <v>3435.54</v>
      </c>
      <c r="E84" s="19">
        <v>3435.54</v>
      </c>
      <c r="F84" s="21"/>
      <c r="G84" s="12"/>
      <c r="H84" s="56">
        <v>500</v>
      </c>
      <c r="I84" s="22"/>
    </row>
    <row r="85" spans="1:9" x14ac:dyDescent="0.25">
      <c r="A85" s="15" t="s">
        <v>89</v>
      </c>
      <c r="B85" s="20"/>
      <c r="C85" s="17"/>
      <c r="D85" s="18">
        <v>83.79</v>
      </c>
      <c r="E85" s="19">
        <v>150</v>
      </c>
      <c r="F85" s="21"/>
      <c r="G85" s="12"/>
      <c r="H85" s="56">
        <v>200</v>
      </c>
      <c r="I85" s="22"/>
    </row>
    <row r="86" spans="1:9" x14ac:dyDescent="0.25">
      <c r="A86" s="15" t="s">
        <v>90</v>
      </c>
      <c r="B86" s="20"/>
      <c r="C86" s="17"/>
      <c r="D86" s="18">
        <v>257.94</v>
      </c>
      <c r="E86" s="19">
        <v>257.94</v>
      </c>
      <c r="F86" s="21"/>
      <c r="G86" s="12"/>
      <c r="H86" s="56">
        <v>500</v>
      </c>
      <c r="I86" s="22"/>
    </row>
    <row r="87" spans="1:9" x14ac:dyDescent="0.25">
      <c r="A87" s="15"/>
      <c r="B87" s="20"/>
      <c r="C87" s="23"/>
      <c r="D87" s="19"/>
      <c r="E87" s="19"/>
      <c r="F87" s="21"/>
      <c r="G87" s="12"/>
      <c r="H87" s="56"/>
      <c r="I87" s="27"/>
    </row>
    <row r="88" spans="1:9" x14ac:dyDescent="0.25">
      <c r="A88" s="15"/>
      <c r="B88" s="20">
        <f>SUM(B3:B83)</f>
        <v>27177</v>
      </c>
      <c r="C88" s="17"/>
      <c r="D88" s="19">
        <f>SUM(D3:D86)</f>
        <v>29428.989999999998</v>
      </c>
      <c r="E88" s="19">
        <f>SUM(E3:E86)</f>
        <v>42869.530000000006</v>
      </c>
      <c r="F88" s="21">
        <f>SUM(F3:F82)</f>
        <v>27207</v>
      </c>
      <c r="G88" s="12"/>
      <c r="H88" s="57">
        <f>SUM(H3:H86)</f>
        <v>29012</v>
      </c>
      <c r="I88" s="27"/>
    </row>
    <row r="89" spans="1:9" x14ac:dyDescent="0.25">
      <c r="A89" s="15" t="s">
        <v>96</v>
      </c>
      <c r="B89" s="28"/>
      <c r="C89" s="23"/>
      <c r="D89" s="10"/>
      <c r="E89" s="16">
        <v>15201.46</v>
      </c>
      <c r="F89" s="21"/>
      <c r="G89" s="12"/>
      <c r="I89" s="29"/>
    </row>
    <row r="90" spans="1:9" x14ac:dyDescent="0.25">
      <c r="A90" s="59" t="s">
        <v>100</v>
      </c>
      <c r="B90" s="20">
        <v>27200</v>
      </c>
      <c r="C90" s="17"/>
      <c r="D90" s="10"/>
      <c r="E90" s="55">
        <f>SUM(E88)-E89</f>
        <v>27668.070000000007</v>
      </c>
      <c r="F90" s="21">
        <v>27200</v>
      </c>
      <c r="G90" s="12"/>
      <c r="H90" s="58">
        <v>29000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workbookViewId="0">
      <selection activeCell="L13" sqref="L13"/>
    </sheetView>
  </sheetViews>
  <sheetFormatPr defaultRowHeight="15" x14ac:dyDescent="0.25"/>
  <cols>
    <col min="1" max="1" width="19.85546875" customWidth="1"/>
    <col min="3" max="3" width="2.7109375" customWidth="1"/>
    <col min="4" max="4" width="11.85546875" customWidth="1"/>
    <col min="5" max="5" width="10.85546875" customWidth="1"/>
    <col min="7" max="7" width="3.42578125" customWidth="1"/>
  </cols>
  <sheetData>
    <row r="1" spans="1:9" ht="23.25" x14ac:dyDescent="0.25">
      <c r="A1" s="30" t="s">
        <v>72</v>
      </c>
      <c r="B1" s="31" t="s">
        <v>1</v>
      </c>
      <c r="C1" s="32"/>
      <c r="D1" s="33" t="s">
        <v>91</v>
      </c>
      <c r="E1" s="33" t="s">
        <v>2</v>
      </c>
      <c r="F1" s="33" t="s">
        <v>4</v>
      </c>
      <c r="G1" s="34"/>
      <c r="H1" s="33" t="s">
        <v>4</v>
      </c>
      <c r="I1" s="35" t="s">
        <v>5</v>
      </c>
    </row>
    <row r="2" spans="1:9" ht="15.75" x14ac:dyDescent="0.25">
      <c r="A2" s="30"/>
      <c r="B2" s="31"/>
      <c r="C2" s="32"/>
      <c r="D2" s="33"/>
      <c r="E2" s="33"/>
      <c r="F2" s="33"/>
      <c r="G2" s="34"/>
      <c r="H2" s="36"/>
      <c r="I2" s="35"/>
    </row>
    <row r="3" spans="1:9" x14ac:dyDescent="0.25">
      <c r="A3" s="48" t="s">
        <v>92</v>
      </c>
      <c r="B3" s="49"/>
      <c r="C3" s="50"/>
      <c r="D3" s="54">
        <v>231.24</v>
      </c>
      <c r="E3" s="51">
        <v>231.24</v>
      </c>
      <c r="F3" s="51"/>
      <c r="G3" s="52"/>
      <c r="H3" s="47"/>
      <c r="I3" s="53"/>
    </row>
    <row r="4" spans="1:9" x14ac:dyDescent="0.25">
      <c r="A4" s="37" t="s">
        <v>73</v>
      </c>
      <c r="B4" s="37"/>
      <c r="C4" s="38"/>
      <c r="D4" s="37"/>
      <c r="E4" s="37"/>
      <c r="F4" s="39"/>
      <c r="G4" s="38"/>
      <c r="H4" s="39"/>
      <c r="I4" s="37"/>
    </row>
    <row r="5" spans="1:9" x14ac:dyDescent="0.25">
      <c r="A5" s="37" t="s">
        <v>74</v>
      </c>
      <c r="B5" s="40">
        <v>476</v>
      </c>
      <c r="C5" s="41"/>
      <c r="D5" s="40">
        <v>476</v>
      </c>
      <c r="E5" s="40">
        <v>476</v>
      </c>
      <c r="F5" s="40">
        <v>500</v>
      </c>
      <c r="G5" s="41"/>
      <c r="H5" s="40">
        <v>509</v>
      </c>
      <c r="I5" s="37"/>
    </row>
    <row r="6" spans="1:9" x14ac:dyDescent="0.25">
      <c r="A6" s="37" t="s">
        <v>75</v>
      </c>
      <c r="B6" s="40"/>
      <c r="C6" s="41"/>
      <c r="D6" s="40">
        <v>1868</v>
      </c>
      <c r="E6" s="40">
        <v>1868</v>
      </c>
      <c r="F6" s="40"/>
      <c r="G6" s="41"/>
      <c r="H6" s="40"/>
      <c r="I6" s="37"/>
    </row>
    <row r="7" spans="1:9" x14ac:dyDescent="0.25">
      <c r="A7" s="37" t="s">
        <v>76</v>
      </c>
      <c r="B7" s="40"/>
      <c r="C7" s="41"/>
      <c r="D7" s="40">
        <v>217.46</v>
      </c>
      <c r="E7" s="40">
        <v>300</v>
      </c>
      <c r="F7" s="40">
        <v>300</v>
      </c>
      <c r="G7" s="41"/>
      <c r="H7" s="40">
        <v>320</v>
      </c>
      <c r="I7" s="37"/>
    </row>
    <row r="8" spans="1:9" x14ac:dyDescent="0.25">
      <c r="A8" s="37" t="s">
        <v>77</v>
      </c>
      <c r="B8" s="40">
        <v>50</v>
      </c>
      <c r="C8" s="41"/>
      <c r="D8" s="40">
        <v>0.73</v>
      </c>
      <c r="E8" s="40">
        <v>2</v>
      </c>
      <c r="F8" s="40">
        <v>5</v>
      </c>
      <c r="G8" s="41"/>
      <c r="H8" s="40">
        <v>5</v>
      </c>
      <c r="I8" s="37"/>
    </row>
    <row r="9" spans="1:9" x14ac:dyDescent="0.25">
      <c r="A9" s="37" t="s">
        <v>78</v>
      </c>
      <c r="B9" s="40"/>
      <c r="C9" s="41"/>
      <c r="D9" s="40">
        <v>1500</v>
      </c>
      <c r="E9" s="40">
        <v>1500</v>
      </c>
      <c r="F9" s="40"/>
      <c r="G9" s="41"/>
      <c r="H9" s="40"/>
      <c r="I9" s="37"/>
    </row>
    <row r="10" spans="1:9" x14ac:dyDescent="0.25">
      <c r="A10" s="37" t="s">
        <v>79</v>
      </c>
      <c r="B10" s="40"/>
      <c r="C10" s="41"/>
      <c r="D10" s="40">
        <v>535.21</v>
      </c>
      <c r="E10" s="40">
        <v>535.21</v>
      </c>
      <c r="F10" s="40"/>
      <c r="G10" s="41"/>
      <c r="H10" s="40"/>
      <c r="I10" s="37"/>
    </row>
    <row r="11" spans="1:9" x14ac:dyDescent="0.25">
      <c r="A11" s="37" t="s">
        <v>67</v>
      </c>
      <c r="B11" s="40"/>
      <c r="C11" s="41"/>
      <c r="D11" s="40">
        <v>300</v>
      </c>
      <c r="E11" s="40">
        <v>300</v>
      </c>
      <c r="F11" s="40"/>
      <c r="G11" s="41"/>
      <c r="H11" s="40"/>
      <c r="I11" s="37"/>
    </row>
    <row r="12" spans="1:9" x14ac:dyDescent="0.25">
      <c r="A12" s="37" t="s">
        <v>68</v>
      </c>
      <c r="B12" s="40"/>
      <c r="C12" s="41"/>
      <c r="D12" s="40"/>
      <c r="E12" s="40"/>
      <c r="F12" s="40"/>
      <c r="G12" s="41"/>
      <c r="H12" s="40"/>
      <c r="I12" s="37"/>
    </row>
    <row r="13" spans="1:9" x14ac:dyDescent="0.25">
      <c r="A13" s="37" t="s">
        <v>80</v>
      </c>
      <c r="B13" s="40"/>
      <c r="C13" s="41"/>
      <c r="D13" s="40">
        <v>1319.33</v>
      </c>
      <c r="E13" s="40">
        <v>1319.33</v>
      </c>
      <c r="F13" s="40"/>
      <c r="G13" s="41"/>
      <c r="H13" s="40"/>
      <c r="I13" s="37"/>
    </row>
    <row r="14" spans="1:9" x14ac:dyDescent="0.25">
      <c r="A14" s="37" t="s">
        <v>81</v>
      </c>
      <c r="B14" s="40">
        <v>1300</v>
      </c>
      <c r="C14" s="41"/>
      <c r="D14" s="40">
        <v>4166.4799999999996</v>
      </c>
      <c r="E14" s="40">
        <v>4166.4799999999996</v>
      </c>
      <c r="F14" s="40">
        <v>1500</v>
      </c>
      <c r="G14" s="41"/>
      <c r="H14" s="40">
        <v>1500</v>
      </c>
      <c r="I14" s="37"/>
    </row>
    <row r="15" spans="1:9" x14ac:dyDescent="0.25">
      <c r="A15" s="37" t="s">
        <v>92</v>
      </c>
      <c r="B15" s="40"/>
      <c r="C15" s="41"/>
      <c r="D15" s="40">
        <v>300</v>
      </c>
      <c r="E15" s="40">
        <v>300</v>
      </c>
      <c r="F15" s="40"/>
      <c r="G15" s="41"/>
      <c r="H15" s="40"/>
      <c r="I15" s="37"/>
    </row>
    <row r="16" spans="1:9" x14ac:dyDescent="0.25">
      <c r="A16" s="37" t="s">
        <v>82</v>
      </c>
      <c r="B16" s="40"/>
      <c r="C16" s="41"/>
      <c r="D16" s="40">
        <v>4003.2</v>
      </c>
      <c r="E16" s="40">
        <v>4003.2</v>
      </c>
      <c r="F16" s="40"/>
      <c r="G16" s="41"/>
      <c r="H16" s="40"/>
      <c r="I16" s="37"/>
    </row>
    <row r="17" spans="1:9" x14ac:dyDescent="0.25">
      <c r="A17" s="37" t="s">
        <v>83</v>
      </c>
      <c r="B17" s="40">
        <v>200</v>
      </c>
      <c r="C17" s="41"/>
      <c r="D17" s="40"/>
      <c r="E17" s="40">
        <v>200</v>
      </c>
      <c r="F17" s="40">
        <v>200</v>
      </c>
      <c r="G17" s="41"/>
      <c r="H17" s="40">
        <v>200</v>
      </c>
      <c r="I17" s="37"/>
    </row>
    <row r="18" spans="1:9" x14ac:dyDescent="0.25">
      <c r="A18" s="37"/>
      <c r="B18" s="40"/>
      <c r="C18" s="41"/>
      <c r="D18" s="40"/>
      <c r="E18" s="40"/>
      <c r="F18" s="40"/>
      <c r="G18" s="41"/>
      <c r="H18" s="40"/>
      <c r="I18" s="37"/>
    </row>
    <row r="19" spans="1:9" x14ac:dyDescent="0.25">
      <c r="A19" s="37"/>
      <c r="B19" s="42">
        <f>SUM(B5:B17)</f>
        <v>2026</v>
      </c>
      <c r="C19" s="41"/>
      <c r="D19" s="42">
        <f>SUM(D3:D18)</f>
        <v>14917.650000000001</v>
      </c>
      <c r="E19" s="42">
        <f>SUM(E3:E17)</f>
        <v>15201.46</v>
      </c>
      <c r="F19" s="40">
        <f>SUM(F5:F18)</f>
        <v>2505</v>
      </c>
      <c r="G19" s="41"/>
      <c r="H19" s="40">
        <f>SUM(H3:H17)</f>
        <v>2534</v>
      </c>
      <c r="I19" s="37"/>
    </row>
    <row r="20" spans="1:9" x14ac:dyDescent="0.25">
      <c r="A20" s="37"/>
      <c r="B20" s="40"/>
      <c r="C20" s="41"/>
      <c r="D20" s="40"/>
      <c r="E20" s="40"/>
      <c r="F20" s="40"/>
      <c r="G20" s="41"/>
      <c r="H20" s="37"/>
      <c r="I20" s="37"/>
    </row>
    <row r="21" spans="1:9" x14ac:dyDescent="0.25">
      <c r="A21" s="37" t="s">
        <v>84</v>
      </c>
      <c r="B21" s="42"/>
      <c r="C21" s="43"/>
      <c r="D21" s="42"/>
      <c r="E21" s="42"/>
      <c r="F21" s="42"/>
      <c r="G21" s="43"/>
      <c r="H21" s="42"/>
      <c r="I21" s="44"/>
    </row>
    <row r="22" spans="1:9" x14ac:dyDescent="0.25">
      <c r="A22" s="37" t="s">
        <v>93</v>
      </c>
      <c r="B22" s="40"/>
      <c r="C22" s="41"/>
      <c r="D22" s="40">
        <v>13987.5</v>
      </c>
      <c r="E22" s="40"/>
      <c r="F22" s="40"/>
      <c r="G22" s="41"/>
      <c r="H22" s="40"/>
      <c r="I22" s="37"/>
    </row>
    <row r="23" spans="1:9" x14ac:dyDescent="0.25">
      <c r="A23" s="37" t="s">
        <v>94</v>
      </c>
      <c r="B23" s="37"/>
      <c r="C23" s="38"/>
      <c r="D23" s="40">
        <v>13212.5</v>
      </c>
      <c r="E23" s="45"/>
      <c r="F23" s="37"/>
      <c r="G23" s="38"/>
      <c r="H23" s="37"/>
      <c r="I23" s="37"/>
    </row>
    <row r="24" spans="1:9" x14ac:dyDescent="0.25">
      <c r="A24" s="37"/>
      <c r="B24" s="37"/>
      <c r="C24" s="38"/>
      <c r="D24" s="40"/>
      <c r="E24" s="46"/>
      <c r="F24" s="37"/>
      <c r="G24" s="38"/>
      <c r="H24" s="37"/>
      <c r="I24" s="37"/>
    </row>
    <row r="25" spans="1:9" x14ac:dyDescent="0.25">
      <c r="D25" s="46">
        <f>SUM(D19:D23)</f>
        <v>42117.65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2018-12-12T10:23:02Z</cp:lastPrinted>
  <dcterms:created xsi:type="dcterms:W3CDTF">2018-11-16T10:07:16Z</dcterms:created>
  <dcterms:modified xsi:type="dcterms:W3CDTF">2019-03-29T00:06:09Z</dcterms:modified>
</cp:coreProperties>
</file>