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Website Files\Finance 2017-2018\Precept\"/>
    </mc:Choice>
  </mc:AlternateContent>
  <bookViews>
    <workbookView xWindow="0" yWindow="0" windowWidth="20490" windowHeight="7530" activeTab="1" xr2:uid="{00000000-000D-0000-FFFF-FFFF00000000}"/>
  </bookViews>
  <sheets>
    <sheet name="Expenditure" sheetId="1" r:id="rId1"/>
    <sheet name="Expenditure (new format)" sheetId="3" r:id="rId2"/>
    <sheet name="Income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3" l="1"/>
  <c r="F83" i="3"/>
  <c r="D83" i="3"/>
  <c r="B83" i="3"/>
  <c r="H83" i="3" l="1"/>
  <c r="H67" i="1" l="1"/>
  <c r="H16" i="2" l="1"/>
  <c r="E67" i="1"/>
  <c r="D67" i="1"/>
  <c r="F16" i="2" l="1"/>
  <c r="E16" i="2"/>
  <c r="E21" i="2" s="1"/>
  <c r="D16" i="2"/>
  <c r="D21" i="2" s="1"/>
  <c r="B67" i="1"/>
  <c r="F67" i="1"/>
</calcChain>
</file>

<file path=xl/sharedStrings.xml><?xml version="1.0" encoding="utf-8"?>
<sst xmlns="http://schemas.openxmlformats.org/spreadsheetml/2006/main" count="164" uniqueCount="141">
  <si>
    <t>Precepted from SHDC</t>
  </si>
  <si>
    <t>TOTAL</t>
  </si>
  <si>
    <t>Local Council Award Scheme</t>
  </si>
  <si>
    <t>Transparency Code</t>
  </si>
  <si>
    <t>Payroll Services</t>
  </si>
  <si>
    <t>Clerk Training Hours (CILCA)</t>
  </si>
  <si>
    <t>Clerk Training</t>
  </si>
  <si>
    <t>Salt and sand for emergency use</t>
  </si>
  <si>
    <t>Village emergency plan</t>
  </si>
  <si>
    <t>Parish Publicity &amp; Newsletter</t>
  </si>
  <si>
    <t>Welcome Packs</t>
  </si>
  <si>
    <t>Data Protection</t>
  </si>
  <si>
    <t>Professional &amp; Legal Fees</t>
  </si>
  <si>
    <t>Councillor Training</t>
  </si>
  <si>
    <t>Mileage Claims</t>
  </si>
  <si>
    <t>Councillor Expenses</t>
  </si>
  <si>
    <t>Neighbourhood Plan</t>
  </si>
  <si>
    <t>Other:</t>
  </si>
  <si>
    <t>App costs</t>
  </si>
  <si>
    <t>Website cost - Parish Council</t>
  </si>
  <si>
    <t>Website cost - Parish</t>
  </si>
  <si>
    <t>SHDC Parish election costs</t>
  </si>
  <si>
    <t>Audit costs</t>
  </si>
  <si>
    <t xml:space="preserve">       Insurance</t>
  </si>
  <si>
    <t xml:space="preserve">       Room Hire charges</t>
  </si>
  <si>
    <t xml:space="preserve">       Rent for office</t>
  </si>
  <si>
    <t xml:space="preserve">       General expenses</t>
  </si>
  <si>
    <t>Office:</t>
  </si>
  <si>
    <t>Yealmpton &amp; Brixton Caring</t>
  </si>
  <si>
    <t xml:space="preserve">        Dementia Friendly Parishes</t>
  </si>
  <si>
    <t xml:space="preserve">        Church tower lighting</t>
  </si>
  <si>
    <t xml:space="preserve">        RBL-Parish Wreath</t>
  </si>
  <si>
    <t xml:space="preserve">        Brixton Primary School</t>
  </si>
  <si>
    <t xml:space="preserve">        Guides</t>
  </si>
  <si>
    <t xml:space="preserve">        Youth/Scouts</t>
  </si>
  <si>
    <t xml:space="preserve">        Ivybridge Ring'n Ride</t>
  </si>
  <si>
    <t xml:space="preserve">        Citizens Advice Bureau</t>
  </si>
  <si>
    <t xml:space="preserve">        Samaritans</t>
  </si>
  <si>
    <t xml:space="preserve">        Cncl  Voluntary Services</t>
  </si>
  <si>
    <t>Donations:</t>
  </si>
  <si>
    <t xml:space="preserve">        SLCC</t>
  </si>
  <si>
    <t xml:space="preserve">        I&amp;DAPC</t>
  </si>
  <si>
    <t xml:space="preserve">        DALC</t>
  </si>
  <si>
    <t>Subscriptions:</t>
  </si>
  <si>
    <t>Land at Cofflette</t>
  </si>
  <si>
    <t>Telephone Box Rennovations</t>
  </si>
  <si>
    <t>Signage</t>
  </si>
  <si>
    <t>Drainage Works</t>
  </si>
  <si>
    <t xml:space="preserve">   Highway repairs</t>
  </si>
  <si>
    <t xml:space="preserve">   Silver Bridge Way maint</t>
  </si>
  <si>
    <t xml:space="preserve">   Bus shelters/benches</t>
  </si>
  <si>
    <t>Verge/hedge maintenance</t>
  </si>
  <si>
    <t>Amenity Work:</t>
  </si>
  <si>
    <t>Comments</t>
  </si>
  <si>
    <t>Budget 2017/18</t>
  </si>
  <si>
    <t>Budget 2016/17</t>
  </si>
  <si>
    <t>Year end estimate</t>
  </si>
  <si>
    <t>Expenditure</t>
  </si>
  <si>
    <t>Exp to 31/12/17</t>
  </si>
  <si>
    <t>Budget 2018/19</t>
  </si>
  <si>
    <t>Income (excl Precept)</t>
  </si>
  <si>
    <t>Bus Shelter Contribution</t>
  </si>
  <si>
    <t>DCC Grass Cutting</t>
  </si>
  <si>
    <t>Grants/Donations</t>
  </si>
  <si>
    <t>Locality Payment</t>
  </si>
  <si>
    <t>Sherford 106 Contribution</t>
  </si>
  <si>
    <t>VAT Refund</t>
  </si>
  <si>
    <t>TAP Funding</t>
  </si>
  <si>
    <t>Yealmpton Silverbridge Way</t>
  </si>
  <si>
    <t>ADD</t>
  </si>
  <si>
    <t>Precept</t>
  </si>
  <si>
    <t>Income to 31/12/17</t>
  </si>
  <si>
    <t>Other maintenance</t>
  </si>
  <si>
    <t>HMRC PAYE</t>
  </si>
  <si>
    <t>P3</t>
  </si>
  <si>
    <t>TAP payments</t>
  </si>
  <si>
    <t>Silverbridge Way Tarmac</t>
  </si>
  <si>
    <t xml:space="preserve">Clerk's Salary </t>
  </si>
  <si>
    <t>Interest Lloyds</t>
  </si>
  <si>
    <t>Interest Skipton</t>
  </si>
  <si>
    <t>Brtixton 1908 - 2018</t>
  </si>
  <si>
    <t xml:space="preserve">   Flower tubs/ green/wild flowers</t>
  </si>
  <si>
    <t>Miscellaneous</t>
  </si>
  <si>
    <t>Clerk</t>
  </si>
  <si>
    <t>Clerk Expenses</t>
  </si>
  <si>
    <t>Clerk Salary (inc CiLCA training)</t>
  </si>
  <si>
    <t>Clerk Office Allowance</t>
  </si>
  <si>
    <t xml:space="preserve">Councillor 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</si>
  <si>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</si>
  <si>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</si>
  <si>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</si>
  <si>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</si>
  <si>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</si>
  <si>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</si>
  <si>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</si>
  <si>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</si>
  <si>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</si>
  <si>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</si>
  <si>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</si>
  <si>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</si>
  <si>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</si>
  <si>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DALC Subscription</t>
  </si>
  <si>
    <t>IDALC Subscription</t>
  </si>
  <si>
    <t>SLCC Subscription</t>
  </si>
  <si>
    <t>Yr 6 Leavers Donation</t>
  </si>
  <si>
    <t>Donations</t>
  </si>
  <si>
    <t>Data Protection Registration Fee</t>
  </si>
  <si>
    <t>Technology</t>
  </si>
  <si>
    <t>App Fees</t>
  </si>
  <si>
    <t>BPC Website</t>
  </si>
  <si>
    <t>Village Website</t>
  </si>
  <si>
    <t>Maintenance / Amenity Work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</si>
  <si>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</si>
  <si>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</si>
  <si>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</si>
  <si>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</si>
  <si>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</si>
  <si>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</si>
  <si>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Salt / Sand for Emergency use</t>
  </si>
  <si>
    <t>Printing</t>
  </si>
  <si>
    <t>Miscellaneous Printing Costs</t>
  </si>
  <si>
    <t>BPC Projects</t>
  </si>
  <si>
    <t>Brixton 1908 - 2018</t>
  </si>
  <si>
    <t>Bus Shelters</t>
  </si>
  <si>
    <t>Emergency Plan</t>
  </si>
  <si>
    <t>TAP Payments</t>
  </si>
  <si>
    <t>Telephone Boxes</t>
  </si>
  <si>
    <t>Cncl Voluntary Services</t>
  </si>
  <si>
    <t>Samaritans</t>
  </si>
  <si>
    <t>Citizens Advice Bureau</t>
  </si>
  <si>
    <t>Ivybridge Ring n Ride</t>
  </si>
  <si>
    <t>Youth / Scouts</t>
  </si>
  <si>
    <t>Brownies / Rainbows</t>
  </si>
  <si>
    <t>RBL - Parish Wreath</t>
  </si>
  <si>
    <t>St Marys Lighting</t>
  </si>
  <si>
    <t>Dementia Friendly Parishes</t>
  </si>
  <si>
    <t>Subscriptions</t>
  </si>
  <si>
    <t>Contractor Silverbridge Way Footpath</t>
  </si>
  <si>
    <t>Silverbridge Way (Tarmac)</t>
  </si>
  <si>
    <t>Land at Cofflete</t>
  </si>
  <si>
    <t>Chairman's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</si>
</sst>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3" tint="0.79998168889431442"/>
      <name val="Arial"/>
      <family val="2"/>
    </font>
    <font>
      <sz val="8"/>
      <color theme="1"/>
      <name val="Arial"/>
      <family val="2"/>
    </font>
    <font>
      <sz val="8"/>
      <color theme="3" tint="0.7999816888943144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0.79998168889431442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3" tint="0.799981688894314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10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/>
    <xf numFmtId="10" fontId="2" fillId="0" borderId="0" xfId="0" applyNumberFormat="1" applyFont="1" applyAlignment="1">
      <alignment horizontal="left"/>
    </xf>
    <xf numFmtId="0" fontId="3" fillId="0" borderId="0" xfId="0" applyFont="1"/>
    <xf numFmtId="0" fontId="6" fillId="0" borderId="0" xfId="0" applyFont="1"/>
    <xf numFmtId="0" fontId="7" fillId="2" borderId="0" xfId="0" applyFont="1" applyFill="1"/>
    <xf numFmtId="2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8" fillId="0" borderId="0" xfId="0" applyNumberFormat="1" applyFont="1" applyAlignment="1">
      <alignment horizontal="center" vertical="top"/>
    </xf>
    <xf numFmtId="0" fontId="2" fillId="0" borderId="0" xfId="0" quotePrefix="1" applyFont="1"/>
    <xf numFmtId="0" fontId="5" fillId="2" borderId="0" xfId="0" applyFont="1" applyFill="1"/>
    <xf numFmtId="2" fontId="11" fillId="0" borderId="0" xfId="1" applyNumberFormat="1" applyFont="1" applyAlignment="1">
      <alignment horizont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0" fontId="2" fillId="0" borderId="0" xfId="0" quotePrefix="1" applyNumberFormat="1" applyFont="1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5" fillId="2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/>
    <xf numFmtId="14" fontId="2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44" fontId="6" fillId="0" borderId="1" xfId="1" applyFont="1" applyBorder="1"/>
    <xf numFmtId="44" fontId="6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3" fillId="0" borderId="1" xfId="0" applyFont="1" applyBorder="1"/>
    <xf numFmtId="3" fontId="6" fillId="0" borderId="1" xfId="0" applyNumberFormat="1" applyFont="1" applyBorder="1"/>
    <xf numFmtId="44" fontId="3" fillId="0" borderId="1" xfId="0" applyNumberFormat="1" applyFont="1" applyBorder="1"/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 wrapText="1"/>
    </xf>
    <xf numFmtId="14" fontId="14" fillId="2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4" fillId="2" borderId="0" xfId="0" applyFont="1" applyFill="1"/>
    <xf numFmtId="0" fontId="16" fillId="0" borderId="0" xfId="0" applyFont="1" applyAlignment="1">
      <alignment horizontal="center"/>
    </xf>
    <xf numFmtId="0" fontId="17" fillId="0" borderId="0" xfId="0" applyFont="1"/>
    <xf numFmtId="0" fontId="16" fillId="2" borderId="0" xfId="0" applyFont="1" applyFill="1" applyAlignment="1">
      <alignment horizontal="center"/>
    </xf>
    <xf numFmtId="0" fontId="18" fillId="0" borderId="0" xfId="0" applyFont="1"/>
    <xf numFmtId="44" fontId="16" fillId="0" borderId="0" xfId="1" applyFont="1" applyAlignment="1">
      <alignment horizontal="center"/>
    </xf>
    <xf numFmtId="0" fontId="14" fillId="2" borderId="0" xfId="0" applyFont="1" applyFill="1" applyAlignment="1">
      <alignment horizontal="center"/>
    </xf>
    <xf numFmtId="44" fontId="18" fillId="0" borderId="0" xfId="1" applyFont="1"/>
    <xf numFmtId="44" fontId="19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44" fontId="17" fillId="0" borderId="0" xfId="1" applyFont="1" applyFill="1" applyAlignment="1">
      <alignment horizontal="center"/>
    </xf>
    <xf numFmtId="44" fontId="20" fillId="0" borderId="0" xfId="1" applyFont="1"/>
    <xf numFmtId="0" fontId="21" fillId="2" borderId="0" xfId="0" applyFont="1" applyFill="1"/>
    <xf numFmtId="44" fontId="16" fillId="0" borderId="0" xfId="1" applyFont="1"/>
    <xf numFmtId="44" fontId="17" fillId="0" borderId="0" xfId="1" applyFont="1"/>
    <xf numFmtId="0" fontId="2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3C909D-4E36-49B8-9445-255AE3CECFB4}"/>
            </a:ext>
          </a:extLst>
        </xdr:cNvPr>
        <xdr:cNvSpPr txBox="1"/>
      </xdr:nvSpPr>
      <xdr:spPr>
        <a:xfrm>
          <a:off x="514350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F325704-E3FA-41DA-9C21-8D4D89F90237}"/>
            </a:ext>
          </a:extLst>
        </xdr:cNvPr>
        <xdr:cNvSpPr txBox="1"/>
      </xdr:nvSpPr>
      <xdr:spPr>
        <a:xfrm>
          <a:off x="51816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workbookViewId="0">
      <selection sqref="A1:I70"/>
    </sheetView>
  </sheetViews>
  <sheetFormatPr defaultRowHeight="15" x14ac:dyDescent="0.25"/>
  <cols>
    <col min="1" max="1" width="21.85546875" customWidth="1"/>
    <col min="3" max="3" width="4.140625" customWidth="1"/>
    <col min="7" max="7" width="3.85546875" customWidth="1"/>
  </cols>
  <sheetData>
    <row r="1" spans="1:9" ht="23.25" x14ac:dyDescent="0.25">
      <c r="A1" s="32" t="s">
        <v>57</v>
      </c>
      <c r="B1" s="30" t="s">
        <v>55</v>
      </c>
      <c r="C1" s="31"/>
      <c r="D1" s="28" t="s">
        <v>58</v>
      </c>
      <c r="E1" s="28" t="s">
        <v>56</v>
      </c>
      <c r="F1" s="28" t="s">
        <v>54</v>
      </c>
      <c r="G1" s="29"/>
      <c r="H1" s="28" t="s">
        <v>59</v>
      </c>
      <c r="I1" s="16" t="s">
        <v>53</v>
      </c>
    </row>
    <row r="2" spans="1:9" x14ac:dyDescent="0.25">
      <c r="A2" s="6" t="s">
        <v>52</v>
      </c>
      <c r="B2" s="6"/>
      <c r="C2" s="19"/>
      <c r="D2" s="4"/>
      <c r="E2" s="4"/>
      <c r="F2" s="8"/>
      <c r="G2" s="3"/>
      <c r="I2" s="27"/>
    </row>
    <row r="3" spans="1:9" x14ac:dyDescent="0.25">
      <c r="A3" s="14" t="s">
        <v>51</v>
      </c>
      <c r="B3" s="4">
        <v>550</v>
      </c>
      <c r="C3" s="5"/>
      <c r="D3" s="20">
        <v>863.4</v>
      </c>
      <c r="E3" s="11">
        <v>1000</v>
      </c>
      <c r="F3" s="2">
        <v>900</v>
      </c>
      <c r="G3" s="3"/>
      <c r="H3">
        <v>1000</v>
      </c>
      <c r="I3" s="13"/>
    </row>
    <row r="4" spans="1:9" x14ac:dyDescent="0.25">
      <c r="A4" s="26" t="s">
        <v>81</v>
      </c>
      <c r="B4" s="4">
        <v>80</v>
      </c>
      <c r="C4" s="5"/>
      <c r="D4" s="20"/>
      <c r="E4" s="11">
        <v>80</v>
      </c>
      <c r="F4" s="2">
        <v>80</v>
      </c>
      <c r="G4" s="3"/>
      <c r="H4">
        <v>180</v>
      </c>
      <c r="I4" s="13"/>
    </row>
    <row r="5" spans="1:9" x14ac:dyDescent="0.25">
      <c r="A5" s="9" t="s">
        <v>50</v>
      </c>
      <c r="B5" s="4">
        <v>1500</v>
      </c>
      <c r="C5" s="5"/>
      <c r="D5" s="20"/>
      <c r="E5" s="11">
        <v>3400</v>
      </c>
      <c r="F5" s="15">
        <v>3400</v>
      </c>
      <c r="G5" s="3"/>
      <c r="H5">
        <v>3000</v>
      </c>
      <c r="I5" s="13"/>
    </row>
    <row r="6" spans="1:9" x14ac:dyDescent="0.25">
      <c r="A6" s="9" t="s">
        <v>72</v>
      </c>
      <c r="B6" s="4">
        <v>250</v>
      </c>
      <c r="C6" s="5"/>
      <c r="D6" s="20">
        <v>794.4</v>
      </c>
      <c r="E6" s="11">
        <v>800</v>
      </c>
      <c r="F6" s="2">
        <v>250</v>
      </c>
      <c r="G6" s="3"/>
      <c r="H6">
        <v>250</v>
      </c>
      <c r="I6" s="13"/>
    </row>
    <row r="7" spans="1:9" x14ac:dyDescent="0.25">
      <c r="A7" s="14" t="s">
        <v>49</v>
      </c>
      <c r="B7" s="4">
        <v>3050</v>
      </c>
      <c r="C7" s="5"/>
      <c r="D7" s="20">
        <v>983.1</v>
      </c>
      <c r="E7" s="11">
        <v>1200</v>
      </c>
      <c r="F7" s="15">
        <v>500</v>
      </c>
      <c r="G7" s="3"/>
      <c r="H7">
        <v>1000</v>
      </c>
      <c r="I7" s="13"/>
    </row>
    <row r="8" spans="1:9" x14ac:dyDescent="0.25">
      <c r="A8" s="14" t="s">
        <v>76</v>
      </c>
      <c r="B8" s="4"/>
      <c r="C8" s="5"/>
      <c r="D8" s="20">
        <v>688.1</v>
      </c>
      <c r="E8" s="11">
        <v>688.1</v>
      </c>
      <c r="F8" s="15"/>
      <c r="G8" s="3"/>
      <c r="I8" s="13"/>
    </row>
    <row r="9" spans="1:9" x14ac:dyDescent="0.25">
      <c r="A9" s="14" t="s">
        <v>48</v>
      </c>
      <c r="B9" s="4">
        <v>1600</v>
      </c>
      <c r="C9" s="5"/>
      <c r="D9" s="11"/>
      <c r="E9" s="11"/>
      <c r="F9" s="15">
        <v>2000</v>
      </c>
      <c r="G9" s="3"/>
      <c r="H9">
        <v>1500</v>
      </c>
      <c r="I9" s="13"/>
    </row>
    <row r="10" spans="1:9" x14ac:dyDescent="0.25">
      <c r="A10" s="26" t="s">
        <v>47</v>
      </c>
      <c r="B10" s="4">
        <v>1100</v>
      </c>
      <c r="C10" s="5"/>
      <c r="D10" s="11"/>
      <c r="E10" s="11"/>
      <c r="F10" s="15">
        <v>1100</v>
      </c>
      <c r="G10" s="3"/>
      <c r="H10">
        <v>1000</v>
      </c>
      <c r="I10" s="13"/>
    </row>
    <row r="11" spans="1:9" x14ac:dyDescent="0.25">
      <c r="A11" s="26" t="s">
        <v>46</v>
      </c>
      <c r="B11" s="4">
        <v>1200</v>
      </c>
      <c r="C11" s="5"/>
      <c r="D11" s="11">
        <v>79.900000000000006</v>
      </c>
      <c r="E11" s="11">
        <v>2700</v>
      </c>
      <c r="F11" s="15">
        <v>1200</v>
      </c>
      <c r="G11" s="3"/>
      <c r="H11">
        <v>1000</v>
      </c>
      <c r="I11" s="13"/>
    </row>
    <row r="12" spans="1:9" x14ac:dyDescent="0.25">
      <c r="A12" s="26" t="s">
        <v>45</v>
      </c>
      <c r="B12" s="4"/>
      <c r="C12" s="5"/>
      <c r="D12" s="11">
        <v>2</v>
      </c>
      <c r="E12" s="11">
        <v>500</v>
      </c>
      <c r="F12" s="15">
        <v>200</v>
      </c>
      <c r="G12" s="3"/>
      <c r="H12">
        <v>1500</v>
      </c>
      <c r="I12" s="13"/>
    </row>
    <row r="13" spans="1:9" x14ac:dyDescent="0.25">
      <c r="A13" s="26" t="s">
        <v>44</v>
      </c>
      <c r="B13" s="4"/>
      <c r="C13" s="5"/>
      <c r="D13" s="11"/>
      <c r="E13" s="11"/>
      <c r="F13" s="15">
        <v>100</v>
      </c>
      <c r="G13" s="3"/>
      <c r="I13" s="13"/>
    </row>
    <row r="14" spans="1:9" x14ac:dyDescent="0.25">
      <c r="A14" s="9"/>
      <c r="B14" s="9"/>
      <c r="C14" s="10"/>
      <c r="D14" s="25"/>
      <c r="E14" s="24"/>
      <c r="F14" s="2"/>
      <c r="G14" s="3"/>
      <c r="I14" s="13"/>
    </row>
    <row r="15" spans="1:9" x14ac:dyDescent="0.25">
      <c r="A15" s="6" t="s">
        <v>43</v>
      </c>
      <c r="B15" s="6"/>
      <c r="C15" s="19"/>
      <c r="D15" s="11"/>
      <c r="E15" s="11"/>
      <c r="F15" s="2"/>
      <c r="G15" s="3"/>
      <c r="I15" s="23"/>
    </row>
    <row r="16" spans="1:9" x14ac:dyDescent="0.25">
      <c r="A16" s="9" t="s">
        <v>42</v>
      </c>
      <c r="B16" s="4">
        <v>360</v>
      </c>
      <c r="C16" s="5"/>
      <c r="D16" s="11"/>
      <c r="E16" s="11">
        <v>370</v>
      </c>
      <c r="F16" s="2">
        <v>370</v>
      </c>
      <c r="G16" s="3"/>
      <c r="H16">
        <v>370</v>
      </c>
      <c r="I16" s="13"/>
    </row>
    <row r="17" spans="1:9" x14ac:dyDescent="0.25">
      <c r="A17" s="9" t="s">
        <v>41</v>
      </c>
      <c r="B17" s="4">
        <v>12</v>
      </c>
      <c r="C17" s="5"/>
      <c r="D17" s="11"/>
      <c r="E17" s="11">
        <v>12</v>
      </c>
      <c r="F17" s="2">
        <v>12</v>
      </c>
      <c r="G17" s="3"/>
      <c r="H17">
        <v>12</v>
      </c>
      <c r="I17" s="13"/>
    </row>
    <row r="18" spans="1:9" x14ac:dyDescent="0.25">
      <c r="A18" s="9" t="s">
        <v>40</v>
      </c>
      <c r="B18" s="4">
        <v>120</v>
      </c>
      <c r="C18" s="5"/>
      <c r="D18" s="11">
        <v>115</v>
      </c>
      <c r="E18" s="11">
        <v>115</v>
      </c>
      <c r="F18" s="2">
        <v>120</v>
      </c>
      <c r="G18" s="3"/>
      <c r="H18">
        <v>120</v>
      </c>
      <c r="I18" s="13"/>
    </row>
    <row r="19" spans="1:9" x14ac:dyDescent="0.25">
      <c r="A19" s="9"/>
      <c r="B19" s="9"/>
      <c r="C19" s="10"/>
      <c r="D19" s="11"/>
      <c r="E19" s="11"/>
      <c r="F19" s="2"/>
      <c r="G19" s="3"/>
      <c r="I19" s="13"/>
    </row>
    <row r="20" spans="1:9" x14ac:dyDescent="0.25">
      <c r="A20" s="6" t="s">
        <v>39</v>
      </c>
      <c r="B20" s="6"/>
      <c r="C20" s="19"/>
      <c r="D20" s="11"/>
      <c r="E20" s="11"/>
      <c r="F20" s="2"/>
      <c r="G20" s="3"/>
      <c r="I20" s="13"/>
    </row>
    <row r="21" spans="1:9" x14ac:dyDescent="0.25">
      <c r="A21" s="9" t="s">
        <v>38</v>
      </c>
      <c r="B21" s="4">
        <v>100</v>
      </c>
      <c r="C21" s="5"/>
      <c r="D21" s="11">
        <v>150</v>
      </c>
      <c r="E21" s="11">
        <v>150</v>
      </c>
      <c r="F21" s="4">
        <v>150</v>
      </c>
      <c r="G21" s="3"/>
      <c r="H21">
        <v>200</v>
      </c>
      <c r="I21" s="13"/>
    </row>
    <row r="22" spans="1:9" x14ac:dyDescent="0.25">
      <c r="A22" s="9" t="s">
        <v>37</v>
      </c>
      <c r="B22" s="4">
        <v>100</v>
      </c>
      <c r="C22" s="5"/>
      <c r="D22" s="11">
        <v>150</v>
      </c>
      <c r="E22" s="11">
        <v>150</v>
      </c>
      <c r="F22" s="4">
        <v>150</v>
      </c>
      <c r="G22" s="3"/>
      <c r="H22">
        <v>200</v>
      </c>
      <c r="I22" s="13"/>
    </row>
    <row r="23" spans="1:9" x14ac:dyDescent="0.25">
      <c r="A23" s="9" t="s">
        <v>36</v>
      </c>
      <c r="B23" s="4">
        <v>100</v>
      </c>
      <c r="C23" s="5"/>
      <c r="D23" s="11">
        <v>150</v>
      </c>
      <c r="E23" s="11">
        <v>150</v>
      </c>
      <c r="F23" s="4">
        <v>150</v>
      </c>
      <c r="G23" s="3"/>
      <c r="H23">
        <v>200</v>
      </c>
      <c r="I23" s="13"/>
    </row>
    <row r="24" spans="1:9" x14ac:dyDescent="0.25">
      <c r="A24" s="9" t="s">
        <v>35</v>
      </c>
      <c r="B24" s="4">
        <v>100</v>
      </c>
      <c r="C24" s="5"/>
      <c r="D24" s="11">
        <v>150</v>
      </c>
      <c r="E24" s="11">
        <v>150</v>
      </c>
      <c r="F24" s="4">
        <v>150</v>
      </c>
      <c r="G24" s="3"/>
      <c r="H24">
        <v>200</v>
      </c>
      <c r="I24" s="13"/>
    </row>
    <row r="25" spans="1:9" x14ac:dyDescent="0.25">
      <c r="A25" s="14" t="s">
        <v>34</v>
      </c>
      <c r="B25" s="4">
        <v>100</v>
      </c>
      <c r="C25" s="5"/>
      <c r="D25" s="11">
        <v>150</v>
      </c>
      <c r="E25" s="11">
        <v>150</v>
      </c>
      <c r="F25" s="4">
        <v>150</v>
      </c>
      <c r="G25" s="3"/>
      <c r="H25">
        <v>200</v>
      </c>
      <c r="I25" s="13"/>
    </row>
    <row r="26" spans="1:9" x14ac:dyDescent="0.25">
      <c r="A26" s="14" t="s">
        <v>33</v>
      </c>
      <c r="B26" s="4">
        <v>50</v>
      </c>
      <c r="C26" s="5"/>
      <c r="D26" s="11">
        <v>150</v>
      </c>
      <c r="E26" s="11">
        <v>150</v>
      </c>
      <c r="F26" s="4">
        <v>150</v>
      </c>
      <c r="G26" s="3"/>
      <c r="H26">
        <v>200</v>
      </c>
      <c r="I26" s="13"/>
    </row>
    <row r="27" spans="1:9" x14ac:dyDescent="0.25">
      <c r="A27" s="9" t="s">
        <v>32</v>
      </c>
      <c r="B27" s="4">
        <v>25</v>
      </c>
      <c r="C27" s="5"/>
      <c r="D27" s="11">
        <v>50</v>
      </c>
      <c r="E27" s="11">
        <v>50</v>
      </c>
      <c r="F27" s="2">
        <v>50</v>
      </c>
      <c r="G27" s="3"/>
      <c r="H27">
        <v>50</v>
      </c>
      <c r="I27" s="13"/>
    </row>
    <row r="28" spans="1:9" x14ac:dyDescent="0.25">
      <c r="A28" s="9" t="s">
        <v>31</v>
      </c>
      <c r="B28" s="4">
        <v>25</v>
      </c>
      <c r="C28" s="5"/>
      <c r="D28" s="11">
        <v>25</v>
      </c>
      <c r="E28" s="11">
        <v>25</v>
      </c>
      <c r="F28" s="4">
        <v>25</v>
      </c>
      <c r="G28" s="3"/>
      <c r="H28">
        <v>25</v>
      </c>
      <c r="I28" s="13"/>
    </row>
    <row r="29" spans="1:9" x14ac:dyDescent="0.25">
      <c r="A29" s="9" t="s">
        <v>30</v>
      </c>
      <c r="B29" s="4">
        <v>50</v>
      </c>
      <c r="C29" s="5"/>
      <c r="D29" s="11">
        <v>75</v>
      </c>
      <c r="E29" s="11">
        <v>75</v>
      </c>
      <c r="F29" s="4">
        <v>75</v>
      </c>
      <c r="G29" s="3"/>
      <c r="H29">
        <v>100</v>
      </c>
      <c r="I29" s="13"/>
    </row>
    <row r="30" spans="1:9" x14ac:dyDescent="0.25">
      <c r="A30" s="14" t="s">
        <v>29</v>
      </c>
      <c r="B30" s="4">
        <v>100</v>
      </c>
      <c r="C30" s="5"/>
      <c r="D30" s="11">
        <v>150</v>
      </c>
      <c r="E30" s="11">
        <v>150</v>
      </c>
      <c r="F30" s="4">
        <v>150</v>
      </c>
      <c r="G30" s="3"/>
      <c r="H30">
        <v>200</v>
      </c>
      <c r="I30" s="13"/>
    </row>
    <row r="31" spans="1:9" x14ac:dyDescent="0.25">
      <c r="A31" s="22" t="s">
        <v>28</v>
      </c>
      <c r="B31" s="4"/>
      <c r="C31" s="5"/>
      <c r="D31" s="11">
        <v>150</v>
      </c>
      <c r="E31" s="11">
        <v>150</v>
      </c>
      <c r="F31" s="4">
        <v>150</v>
      </c>
      <c r="G31" s="3"/>
      <c r="H31">
        <v>200</v>
      </c>
      <c r="I31" s="13"/>
    </row>
    <row r="32" spans="1:9" x14ac:dyDescent="0.25">
      <c r="A32" s="9"/>
      <c r="B32" s="9"/>
      <c r="C32" s="10"/>
      <c r="D32" s="11"/>
      <c r="E32" s="11"/>
      <c r="F32" s="2"/>
      <c r="G32" s="3"/>
      <c r="I32" s="13"/>
    </row>
    <row r="33" spans="1:9" x14ac:dyDescent="0.25">
      <c r="A33" s="6" t="s">
        <v>27</v>
      </c>
      <c r="B33" s="6"/>
      <c r="C33" s="19"/>
      <c r="D33" s="11"/>
      <c r="E33" s="11"/>
      <c r="F33" s="2"/>
      <c r="G33" s="3"/>
      <c r="I33" s="18"/>
    </row>
    <row r="34" spans="1:9" x14ac:dyDescent="0.25">
      <c r="A34" s="9" t="s">
        <v>26</v>
      </c>
      <c r="B34" s="4">
        <v>400</v>
      </c>
      <c r="C34" s="5"/>
      <c r="D34" s="20">
        <v>409.76</v>
      </c>
      <c r="E34" s="11">
        <v>650</v>
      </c>
      <c r="F34" s="2">
        <v>650</v>
      </c>
      <c r="G34" s="3"/>
      <c r="H34">
        <v>700</v>
      </c>
      <c r="I34" s="13"/>
    </row>
    <row r="35" spans="1:9" x14ac:dyDescent="0.25">
      <c r="A35" s="14" t="s">
        <v>25</v>
      </c>
      <c r="B35" s="4">
        <v>240</v>
      </c>
      <c r="C35" s="5"/>
      <c r="D35" s="20">
        <v>180</v>
      </c>
      <c r="E35" s="11">
        <v>240</v>
      </c>
      <c r="F35" s="4">
        <v>240</v>
      </c>
      <c r="G35" s="3"/>
      <c r="H35">
        <v>240</v>
      </c>
      <c r="I35" s="13"/>
    </row>
    <row r="36" spans="1:9" x14ac:dyDescent="0.25">
      <c r="A36" s="9" t="s">
        <v>24</v>
      </c>
      <c r="B36" s="4">
        <v>250</v>
      </c>
      <c r="C36" s="5"/>
      <c r="D36" s="20">
        <v>105</v>
      </c>
      <c r="E36" s="11">
        <v>250</v>
      </c>
      <c r="F36" s="2">
        <v>250</v>
      </c>
      <c r="G36" s="3"/>
      <c r="H36">
        <v>250</v>
      </c>
      <c r="I36" s="13"/>
    </row>
    <row r="37" spans="1:9" x14ac:dyDescent="0.25">
      <c r="A37" s="9" t="s">
        <v>23</v>
      </c>
      <c r="B37" s="4">
        <v>220</v>
      </c>
      <c r="C37" s="5"/>
      <c r="D37" s="20">
        <v>334.71</v>
      </c>
      <c r="E37" s="11">
        <v>334.71</v>
      </c>
      <c r="F37" s="15">
        <v>360</v>
      </c>
      <c r="G37" s="3"/>
      <c r="H37">
        <v>400</v>
      </c>
      <c r="I37" s="13"/>
    </row>
    <row r="38" spans="1:9" x14ac:dyDescent="0.25">
      <c r="A38" s="9"/>
      <c r="B38" s="9"/>
      <c r="C38" s="10"/>
      <c r="D38" s="11"/>
      <c r="E38" s="11"/>
      <c r="F38" s="2"/>
      <c r="G38" s="3"/>
      <c r="I38" s="13"/>
    </row>
    <row r="39" spans="1:9" x14ac:dyDescent="0.25">
      <c r="A39" s="9" t="s">
        <v>22</v>
      </c>
      <c r="B39" s="4">
        <v>460</v>
      </c>
      <c r="C39" s="5"/>
      <c r="D39" s="20">
        <v>660</v>
      </c>
      <c r="E39" s="11">
        <v>660</v>
      </c>
      <c r="F39" s="2">
        <v>460</v>
      </c>
      <c r="G39" s="3"/>
      <c r="H39">
        <v>700</v>
      </c>
      <c r="I39" s="13"/>
    </row>
    <row r="40" spans="1:9" x14ac:dyDescent="0.25">
      <c r="A40" s="9" t="s">
        <v>21</v>
      </c>
      <c r="B40" s="4"/>
      <c r="C40" s="5"/>
      <c r="D40" s="20"/>
      <c r="E40" s="11"/>
      <c r="F40" s="4"/>
      <c r="G40" s="3"/>
      <c r="I40" s="21"/>
    </row>
    <row r="41" spans="1:9" x14ac:dyDescent="0.25">
      <c r="A41" s="9" t="s">
        <v>77</v>
      </c>
      <c r="B41" s="4">
        <v>5870.2</v>
      </c>
      <c r="C41" s="5"/>
      <c r="D41" s="20">
        <v>5588.35</v>
      </c>
      <c r="E41" s="11">
        <v>10200</v>
      </c>
      <c r="F41" s="2">
        <v>8000</v>
      </c>
      <c r="G41" s="3"/>
      <c r="H41">
        <v>8000</v>
      </c>
      <c r="I41" s="13"/>
    </row>
    <row r="42" spans="1:9" x14ac:dyDescent="0.25">
      <c r="A42" s="9" t="s">
        <v>20</v>
      </c>
      <c r="B42" s="4">
        <v>350</v>
      </c>
      <c r="C42" s="5"/>
      <c r="D42" s="20">
        <v>299.89</v>
      </c>
      <c r="E42" s="11">
        <v>300</v>
      </c>
      <c r="F42" s="2">
        <v>350</v>
      </c>
      <c r="G42" s="3"/>
      <c r="H42">
        <v>350</v>
      </c>
      <c r="I42" s="13"/>
    </row>
    <row r="43" spans="1:9" x14ac:dyDescent="0.25">
      <c r="A43" s="9" t="s">
        <v>19</v>
      </c>
      <c r="B43" s="4"/>
      <c r="C43" s="5"/>
      <c r="D43" s="20">
        <v>150</v>
      </c>
      <c r="E43" s="11">
        <v>150</v>
      </c>
      <c r="F43" s="2">
        <v>125</v>
      </c>
      <c r="G43" s="3"/>
      <c r="H43">
        <v>175</v>
      </c>
      <c r="I43" s="13"/>
    </row>
    <row r="44" spans="1:9" x14ac:dyDescent="0.25">
      <c r="A44" s="9" t="s">
        <v>18</v>
      </c>
      <c r="B44" s="4"/>
      <c r="C44" s="5"/>
      <c r="D44" s="20">
        <v>300</v>
      </c>
      <c r="E44" s="11">
        <v>300</v>
      </c>
      <c r="F44" s="2">
        <v>500</v>
      </c>
      <c r="G44" s="3"/>
      <c r="H44">
        <v>500</v>
      </c>
      <c r="I44" s="13"/>
    </row>
    <row r="45" spans="1:9" x14ac:dyDescent="0.25">
      <c r="A45" s="9"/>
      <c r="B45" s="9"/>
      <c r="C45" s="10"/>
      <c r="D45" s="11"/>
      <c r="E45" s="11"/>
      <c r="F45" s="2"/>
      <c r="G45" s="3"/>
      <c r="I45" s="13"/>
    </row>
    <row r="46" spans="1:9" x14ac:dyDescent="0.25">
      <c r="A46" s="6" t="s">
        <v>17</v>
      </c>
      <c r="B46" s="6"/>
      <c r="C46" s="19"/>
      <c r="D46" s="11"/>
      <c r="E46" s="11"/>
      <c r="F46" s="2"/>
      <c r="G46" s="3"/>
      <c r="I46" s="18"/>
    </row>
    <row r="47" spans="1:9" x14ac:dyDescent="0.25">
      <c r="A47" s="14" t="s">
        <v>16</v>
      </c>
      <c r="B47" s="4">
        <v>200</v>
      </c>
      <c r="C47" s="5"/>
      <c r="D47" s="11">
        <v>3189.6</v>
      </c>
      <c r="E47" s="11">
        <v>3189.6</v>
      </c>
      <c r="F47" s="15">
        <v>600</v>
      </c>
      <c r="G47" s="3"/>
      <c r="H47">
        <v>300</v>
      </c>
      <c r="I47" s="13"/>
    </row>
    <row r="48" spans="1:9" x14ac:dyDescent="0.25">
      <c r="A48" s="9" t="s">
        <v>15</v>
      </c>
      <c r="B48" s="4">
        <v>150</v>
      </c>
      <c r="C48" s="5"/>
      <c r="D48" s="11">
        <v>220.28</v>
      </c>
      <c r="E48" s="11">
        <v>450</v>
      </c>
      <c r="F48" s="2">
        <v>250</v>
      </c>
      <c r="G48" s="3"/>
      <c r="H48">
        <v>425</v>
      </c>
      <c r="I48" s="13"/>
    </row>
    <row r="49" spans="1:9" x14ac:dyDescent="0.25">
      <c r="A49" s="14" t="s">
        <v>14</v>
      </c>
      <c r="B49" s="4">
        <v>200</v>
      </c>
      <c r="C49" s="5"/>
      <c r="D49" s="17"/>
      <c r="E49" s="11"/>
      <c r="F49" s="2">
        <v>200</v>
      </c>
      <c r="G49" s="3"/>
      <c r="I49" s="13"/>
    </row>
    <row r="50" spans="1:9" x14ac:dyDescent="0.25">
      <c r="A50" s="9" t="s">
        <v>13</v>
      </c>
      <c r="B50" s="4">
        <v>200</v>
      </c>
      <c r="C50" s="5"/>
      <c r="D50" s="11">
        <v>45.46</v>
      </c>
      <c r="E50" s="11">
        <v>300</v>
      </c>
      <c r="F50" s="2">
        <v>200</v>
      </c>
      <c r="G50" s="3"/>
      <c r="H50">
        <v>200</v>
      </c>
      <c r="I50" s="13"/>
    </row>
    <row r="51" spans="1:9" x14ac:dyDescent="0.25">
      <c r="A51" s="9" t="s">
        <v>12</v>
      </c>
      <c r="B51" s="4"/>
      <c r="C51" s="5"/>
      <c r="D51" s="11">
        <v>1110</v>
      </c>
      <c r="E51" s="11">
        <v>1110</v>
      </c>
      <c r="F51" s="2"/>
      <c r="G51" s="3"/>
      <c r="I51" s="13"/>
    </row>
    <row r="52" spans="1:9" x14ac:dyDescent="0.25">
      <c r="A52" s="9" t="s">
        <v>11</v>
      </c>
      <c r="B52" s="4"/>
      <c r="C52" s="5"/>
      <c r="D52" s="11"/>
      <c r="E52" s="11">
        <v>40</v>
      </c>
      <c r="F52" s="15">
        <v>40</v>
      </c>
      <c r="G52" s="3"/>
      <c r="H52">
        <v>50</v>
      </c>
      <c r="I52" s="13"/>
    </row>
    <row r="53" spans="1:9" x14ac:dyDescent="0.25">
      <c r="A53" s="14" t="s">
        <v>10</v>
      </c>
      <c r="B53" s="4">
        <v>150</v>
      </c>
      <c r="C53" s="5"/>
      <c r="D53" s="11"/>
      <c r="E53" s="11">
        <v>150</v>
      </c>
      <c r="F53" s="2">
        <v>150</v>
      </c>
      <c r="G53" s="3"/>
      <c r="H53">
        <v>150</v>
      </c>
      <c r="I53" s="16"/>
    </row>
    <row r="54" spans="1:9" x14ac:dyDescent="0.25">
      <c r="A54" s="14" t="s">
        <v>9</v>
      </c>
      <c r="B54" s="4">
        <v>300</v>
      </c>
      <c r="C54" s="5"/>
      <c r="D54" s="11"/>
      <c r="E54" s="11">
        <v>300</v>
      </c>
      <c r="F54" s="2">
        <v>300</v>
      </c>
      <c r="G54" s="3"/>
      <c r="H54">
        <v>300</v>
      </c>
      <c r="I54" s="16"/>
    </row>
    <row r="55" spans="1:9" x14ac:dyDescent="0.25">
      <c r="A55" s="9" t="s">
        <v>8</v>
      </c>
      <c r="B55" s="4">
        <v>200</v>
      </c>
      <c r="C55" s="5"/>
      <c r="D55" s="11">
        <v>25</v>
      </c>
      <c r="E55" s="11"/>
      <c r="F55" s="2">
        <v>200</v>
      </c>
      <c r="G55" s="3"/>
      <c r="H55">
        <v>200</v>
      </c>
      <c r="I55" s="13"/>
    </row>
    <row r="56" spans="1:9" x14ac:dyDescent="0.25">
      <c r="A56" s="14" t="s">
        <v>7</v>
      </c>
      <c r="B56" s="4">
        <v>225</v>
      </c>
      <c r="C56" s="5"/>
      <c r="D56" s="11"/>
      <c r="E56" s="11"/>
      <c r="F56" s="2">
        <v>225</v>
      </c>
      <c r="G56" s="3"/>
      <c r="H56">
        <v>225</v>
      </c>
      <c r="I56" s="13"/>
    </row>
    <row r="57" spans="1:9" x14ac:dyDescent="0.25">
      <c r="A57" s="14" t="s">
        <v>6</v>
      </c>
      <c r="B57" s="4">
        <v>60</v>
      </c>
      <c r="C57" s="5"/>
      <c r="D57" s="11">
        <v>138</v>
      </c>
      <c r="E57" s="11">
        <v>138</v>
      </c>
      <c r="F57" s="2">
        <v>60</v>
      </c>
      <c r="G57" s="3"/>
      <c r="H57">
        <v>150</v>
      </c>
      <c r="I57" s="13"/>
    </row>
    <row r="58" spans="1:9" x14ac:dyDescent="0.25">
      <c r="A58" s="14" t="s">
        <v>5</v>
      </c>
      <c r="B58" s="4"/>
      <c r="C58" s="5"/>
      <c r="D58" s="11"/>
      <c r="E58" s="11"/>
      <c r="F58" s="15">
        <v>2200</v>
      </c>
      <c r="G58" s="3"/>
      <c r="I58" s="13"/>
    </row>
    <row r="59" spans="1:9" x14ac:dyDescent="0.25">
      <c r="A59" s="14" t="s">
        <v>4</v>
      </c>
      <c r="B59" s="4"/>
      <c r="C59" s="5"/>
      <c r="D59" s="11"/>
      <c r="E59" s="11">
        <v>120</v>
      </c>
      <c r="F59" s="2">
        <v>135</v>
      </c>
      <c r="G59" s="3"/>
      <c r="H59">
        <v>135</v>
      </c>
      <c r="I59" s="13"/>
    </row>
    <row r="60" spans="1:9" x14ac:dyDescent="0.25">
      <c r="A60" s="14" t="s">
        <v>3</v>
      </c>
      <c r="B60" s="4"/>
      <c r="C60" s="5"/>
      <c r="D60" s="11"/>
      <c r="E60" s="11"/>
      <c r="F60" s="2"/>
      <c r="G60" s="3"/>
      <c r="I60" s="13"/>
    </row>
    <row r="61" spans="1:9" x14ac:dyDescent="0.25">
      <c r="A61" s="14" t="s">
        <v>2</v>
      </c>
      <c r="B61" s="4"/>
      <c r="C61" s="5"/>
      <c r="D61" s="11"/>
      <c r="E61" s="11"/>
      <c r="F61" s="2">
        <v>100</v>
      </c>
      <c r="G61" s="3"/>
      <c r="H61">
        <v>150</v>
      </c>
      <c r="I61" s="13"/>
    </row>
    <row r="62" spans="1:9" x14ac:dyDescent="0.25">
      <c r="A62" s="14" t="s">
        <v>73</v>
      </c>
      <c r="B62" s="4"/>
      <c r="C62" s="5"/>
      <c r="D62" s="11">
        <v>332.35</v>
      </c>
      <c r="E62" s="11">
        <v>400</v>
      </c>
      <c r="F62" s="2"/>
      <c r="G62" s="3"/>
      <c r="H62">
        <v>500</v>
      </c>
      <c r="I62" s="13"/>
    </row>
    <row r="63" spans="1:9" x14ac:dyDescent="0.25">
      <c r="A63" s="14" t="s">
        <v>74</v>
      </c>
      <c r="B63" s="4"/>
      <c r="C63" s="5"/>
      <c r="D63" s="11">
        <v>7</v>
      </c>
      <c r="E63" s="11">
        <v>500</v>
      </c>
      <c r="F63" s="2"/>
      <c r="G63" s="3"/>
      <c r="I63" s="13"/>
    </row>
    <row r="64" spans="1:9" x14ac:dyDescent="0.25">
      <c r="A64" s="14" t="s">
        <v>75</v>
      </c>
      <c r="B64" s="4"/>
      <c r="C64" s="5"/>
      <c r="D64" s="11">
        <v>241</v>
      </c>
      <c r="E64" s="11">
        <v>241</v>
      </c>
      <c r="F64" s="2"/>
      <c r="G64" s="3"/>
      <c r="I64" s="13"/>
    </row>
    <row r="65" spans="1:9" x14ac:dyDescent="0.25">
      <c r="A65" s="14" t="s">
        <v>80</v>
      </c>
      <c r="B65" s="4"/>
      <c r="C65" s="5"/>
      <c r="D65" s="11"/>
      <c r="E65" s="11"/>
      <c r="F65" s="2"/>
      <c r="G65" s="3"/>
      <c r="H65">
        <v>300</v>
      </c>
      <c r="I65" s="13"/>
    </row>
    <row r="66" spans="1:9" x14ac:dyDescent="0.25">
      <c r="A66" s="14"/>
      <c r="B66" s="9"/>
      <c r="C66" s="10"/>
      <c r="D66" s="11"/>
      <c r="E66" s="11"/>
      <c r="F66" s="2"/>
      <c r="G66" s="3"/>
      <c r="I66" s="13"/>
    </row>
    <row r="67" spans="1:9" x14ac:dyDescent="0.25">
      <c r="A67" s="12" t="s">
        <v>1</v>
      </c>
      <c r="B67" s="4">
        <f>SUM(B3:B57)</f>
        <v>20047.2</v>
      </c>
      <c r="C67" s="5"/>
      <c r="D67" s="11">
        <f>SUM(D2:D66)</f>
        <v>18212.3</v>
      </c>
      <c r="E67" s="11">
        <f>SUM(E3:E64)</f>
        <v>32238.409999999996</v>
      </c>
      <c r="F67" s="2">
        <f>SUM(F3:F61)</f>
        <v>27177</v>
      </c>
      <c r="G67" s="3"/>
      <c r="H67">
        <f>SUM(H3:H65)</f>
        <v>27107</v>
      </c>
      <c r="I67" s="7"/>
    </row>
    <row r="68" spans="1:9" x14ac:dyDescent="0.25">
      <c r="A68" s="9"/>
      <c r="B68" s="9"/>
      <c r="C68" s="10"/>
      <c r="D68" s="4"/>
      <c r="E68" s="4"/>
      <c r="F68" s="8"/>
      <c r="G68" s="3"/>
      <c r="I68" s="7"/>
    </row>
    <row r="69" spans="1:9" x14ac:dyDescent="0.25">
      <c r="A69" s="6" t="s">
        <v>0</v>
      </c>
      <c r="B69" s="4">
        <v>20050</v>
      </c>
      <c r="C69" s="5"/>
      <c r="D69" s="4"/>
      <c r="E69" s="4"/>
      <c r="F69" s="2">
        <v>27200</v>
      </c>
      <c r="G69" s="3"/>
      <c r="H69">
        <v>27200</v>
      </c>
      <c r="I69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591B-643C-4670-8461-52AAB08911A9}">
  <dimension ref="A1:I88"/>
  <sheetViews>
    <sheetView tabSelected="1" topLeftCell="A67" workbookViewId="0">
      <selection activeCell="D48" sqref="D48"/>
    </sheetView>
  </sheetViews>
  <sheetFormatPr defaultRowHeight="15" x14ac:dyDescent="0.25"/>
  <cols>
    <col min="1" max="1" width="27.5703125" customWidth="1"/>
    <col min="2" max="2" width="11.140625" customWidth="1"/>
    <col min="3" max="3" width="1.140625" customWidth="1"/>
    <col min="4" max="4" width="11.42578125" customWidth="1"/>
    <col min="5" max="5" width="11" customWidth="1"/>
    <col min="6" max="6" width="11.28515625" customWidth="1"/>
    <col min="7" max="7" width="1.42578125" customWidth="1"/>
    <col min="8" max="8" width="11.5703125" customWidth="1"/>
  </cols>
  <sheetData>
    <row r="1" spans="1:9" ht="26.25" x14ac:dyDescent="0.25">
      <c r="A1" s="50" t="s">
        <v>57</v>
      </c>
      <c r="B1" s="51" t="s">
        <v>55</v>
      </c>
      <c r="C1" s="52"/>
      <c r="D1" s="53" t="s">
        <v>58</v>
      </c>
      <c r="E1" s="53" t="s">
        <v>56</v>
      </c>
      <c r="F1" s="53" t="s">
        <v>54</v>
      </c>
      <c r="G1" s="54"/>
      <c r="H1" s="53" t="s">
        <v>59</v>
      </c>
      <c r="I1" s="16" t="s">
        <v>53</v>
      </c>
    </row>
    <row r="2" spans="1:9" x14ac:dyDescent="0.25">
      <c r="A2" s="55" t="s">
        <v>83</v>
      </c>
      <c r="B2" s="56"/>
      <c r="C2" s="57"/>
      <c r="D2" s="58"/>
      <c r="E2" s="58"/>
      <c r="F2" s="59"/>
      <c r="G2" s="60"/>
      <c r="H2" s="72"/>
      <c r="I2" s="27"/>
    </row>
    <row r="3" spans="1:9" x14ac:dyDescent="0.25">
      <c r="A3" s="61" t="s">
        <v>84</v>
      </c>
      <c r="B3" s="62">
        <v>400</v>
      </c>
      <c r="C3" s="63"/>
      <c r="D3" s="64">
        <v>409.76</v>
      </c>
      <c r="E3" s="65">
        <v>650</v>
      </c>
      <c r="F3" s="66">
        <v>650</v>
      </c>
      <c r="G3" s="60"/>
      <c r="H3" s="68">
        <v>700</v>
      </c>
      <c r="I3" s="13"/>
    </row>
    <row r="4" spans="1:9" x14ac:dyDescent="0.25">
      <c r="A4" s="61" t="s">
        <v>85</v>
      </c>
      <c r="B4" s="62">
        <v>5870.2</v>
      </c>
      <c r="C4" s="63"/>
      <c r="D4" s="64">
        <v>5588.35</v>
      </c>
      <c r="E4" s="65">
        <v>10200</v>
      </c>
      <c r="F4" s="66">
        <v>10200</v>
      </c>
      <c r="G4" s="60"/>
      <c r="H4" s="68">
        <v>8000</v>
      </c>
      <c r="I4" s="13"/>
    </row>
    <row r="5" spans="1:9" x14ac:dyDescent="0.25">
      <c r="A5" s="61" t="s">
        <v>86</v>
      </c>
      <c r="B5" s="62">
        <v>240</v>
      </c>
      <c r="C5" s="63"/>
      <c r="D5" s="64">
        <v>180</v>
      </c>
      <c r="E5" s="65">
        <v>240</v>
      </c>
      <c r="F5" s="67">
        <v>240</v>
      </c>
      <c r="G5" s="60"/>
      <c r="H5" s="68">
        <v>240</v>
      </c>
      <c r="I5" s="13"/>
    </row>
    <row r="6" spans="1:9" x14ac:dyDescent="0.25">
      <c r="A6" s="61" t="s">
        <v>6</v>
      </c>
      <c r="B6" s="62">
        <v>60</v>
      </c>
      <c r="C6" s="63"/>
      <c r="D6" s="64">
        <v>138</v>
      </c>
      <c r="E6" s="65">
        <v>138</v>
      </c>
      <c r="F6" s="66">
        <v>60</v>
      </c>
      <c r="G6" s="60"/>
      <c r="H6" s="68">
        <v>150</v>
      </c>
      <c r="I6" s="13"/>
    </row>
    <row r="7" spans="1:9" x14ac:dyDescent="0.25">
      <c r="A7" s="61"/>
      <c r="B7" s="62"/>
      <c r="C7" s="63"/>
      <c r="D7" s="64"/>
      <c r="E7" s="65"/>
      <c r="F7" s="67"/>
      <c r="G7" s="60"/>
      <c r="H7" s="68"/>
      <c r="I7" s="13"/>
    </row>
    <row r="8" spans="1:9" x14ac:dyDescent="0.25">
      <c r="A8" s="55" t="s">
        <v>87</v>
      </c>
      <c r="B8" s="62"/>
      <c r="C8" s="63"/>
      <c r="D8" s="64"/>
      <c r="E8" s="65"/>
      <c r="F8" s="67"/>
      <c r="G8" s="60"/>
      <c r="H8" s="68"/>
      <c r="I8" s="13"/>
    </row>
    <row r="9" spans="1:9" x14ac:dyDescent="0.25">
      <c r="A9" s="61" t="s">
        <v>15</v>
      </c>
      <c r="B9" s="62">
        <v>350</v>
      </c>
      <c r="C9" s="63"/>
      <c r="D9" s="64">
        <v>220.28</v>
      </c>
      <c r="E9" s="65">
        <v>450</v>
      </c>
      <c r="F9" s="67">
        <v>450</v>
      </c>
      <c r="G9" s="60"/>
      <c r="H9" s="68">
        <v>425</v>
      </c>
      <c r="I9" s="13"/>
    </row>
    <row r="10" spans="1:9" x14ac:dyDescent="0.25">
      <c r="A10" s="61" t="s">
        <v>13</v>
      </c>
      <c r="B10" s="62">
        <v>200</v>
      </c>
      <c r="C10" s="63"/>
      <c r="D10" s="64"/>
      <c r="E10" s="65">
        <v>300</v>
      </c>
      <c r="F10" s="67">
        <v>200</v>
      </c>
      <c r="G10" s="60"/>
      <c r="H10" s="68">
        <v>200</v>
      </c>
      <c r="I10" s="13"/>
    </row>
    <row r="11" spans="1:9" x14ac:dyDescent="0.25">
      <c r="A11" s="61"/>
      <c r="B11" s="62"/>
      <c r="C11" s="63"/>
      <c r="D11" s="64"/>
      <c r="E11" s="65"/>
      <c r="F11" s="67"/>
      <c r="G11" s="60"/>
      <c r="H11" s="68"/>
      <c r="I11" s="13"/>
    </row>
    <row r="12" spans="1:9" x14ac:dyDescent="0.25">
      <c r="A12" s="55" t="s">
        <v>88</v>
      </c>
      <c r="B12" s="62"/>
      <c r="C12" s="63"/>
      <c r="D12" s="64"/>
      <c r="E12" s="65"/>
      <c r="F12" s="67"/>
      <c r="G12" s="60"/>
      <c r="H12" s="68"/>
      <c r="I12" s="13"/>
    </row>
    <row r="13" spans="1:9" x14ac:dyDescent="0.25">
      <c r="A13" s="61" t="s">
        <v>89</v>
      </c>
      <c r="B13" s="62">
        <v>460</v>
      </c>
      <c r="C13" s="63"/>
      <c r="D13" s="64">
        <v>180</v>
      </c>
      <c r="E13" s="65">
        <v>180</v>
      </c>
      <c r="F13" s="67">
        <v>460</v>
      </c>
      <c r="G13" s="60"/>
      <c r="H13" s="68">
        <v>700</v>
      </c>
      <c r="I13" s="13"/>
    </row>
    <row r="14" spans="1:9" x14ac:dyDescent="0.25">
      <c r="A14" s="61" t="s">
        <v>90</v>
      </c>
      <c r="B14" s="68"/>
      <c r="C14" s="69"/>
      <c r="D14" s="64">
        <v>480</v>
      </c>
      <c r="E14" s="68">
        <v>480</v>
      </c>
      <c r="F14" s="66"/>
      <c r="G14" s="60"/>
      <c r="H14" s="68"/>
      <c r="I14" s="13"/>
    </row>
    <row r="15" spans="1:9" x14ac:dyDescent="0.25">
      <c r="A15" s="61"/>
      <c r="B15" s="70"/>
      <c r="C15" s="57"/>
      <c r="D15" s="64"/>
      <c r="E15" s="65"/>
      <c r="F15" s="66"/>
      <c r="G15" s="60"/>
      <c r="H15" s="68"/>
      <c r="I15" s="23"/>
    </row>
    <row r="16" spans="1:9" x14ac:dyDescent="0.25">
      <c r="A16" s="55" t="s">
        <v>91</v>
      </c>
      <c r="B16" s="62"/>
      <c r="C16" s="63"/>
      <c r="D16" s="64"/>
      <c r="E16" s="65"/>
      <c r="F16" s="66"/>
      <c r="G16" s="60"/>
      <c r="H16" s="68"/>
      <c r="I16" s="13"/>
    </row>
    <row r="17" spans="1:9" x14ac:dyDescent="0.25">
      <c r="A17" s="61" t="s">
        <v>92</v>
      </c>
      <c r="B17" s="62"/>
      <c r="C17" s="63"/>
      <c r="D17" s="64">
        <v>332.35</v>
      </c>
      <c r="E17" s="65">
        <v>400</v>
      </c>
      <c r="F17" s="66"/>
      <c r="G17" s="60"/>
      <c r="H17" s="68">
        <v>500</v>
      </c>
      <c r="I17" s="13"/>
    </row>
    <row r="18" spans="1:9" x14ac:dyDescent="0.25">
      <c r="A18" s="61" t="s">
        <v>93</v>
      </c>
      <c r="B18" s="62">
        <v>220</v>
      </c>
      <c r="C18" s="63"/>
      <c r="D18" s="64">
        <v>334.71</v>
      </c>
      <c r="E18" s="65">
        <v>334.71</v>
      </c>
      <c r="F18" s="66">
        <v>360</v>
      </c>
      <c r="G18" s="60"/>
      <c r="H18" s="68">
        <v>400</v>
      </c>
      <c r="I18" s="13"/>
    </row>
    <row r="19" spans="1:9" x14ac:dyDescent="0.25">
      <c r="A19" s="61" t="s">
        <v>94</v>
      </c>
      <c r="B19" s="68"/>
      <c r="C19" s="69"/>
      <c r="D19" s="64">
        <v>1110</v>
      </c>
      <c r="E19" s="65">
        <v>1110</v>
      </c>
      <c r="F19" s="66"/>
      <c r="G19" s="60"/>
      <c r="H19" s="68"/>
      <c r="I19" s="13"/>
    </row>
    <row r="20" spans="1:9" x14ac:dyDescent="0.25">
      <c r="A20" s="61" t="s">
        <v>95</v>
      </c>
      <c r="B20" s="70"/>
      <c r="C20" s="57"/>
      <c r="D20" s="64"/>
      <c r="E20" s="65"/>
      <c r="F20" s="66"/>
      <c r="G20" s="60"/>
      <c r="H20" s="68"/>
      <c r="I20" s="13"/>
    </row>
    <row r="21" spans="1:9" x14ac:dyDescent="0.25">
      <c r="A21" s="61" t="s">
        <v>96</v>
      </c>
      <c r="B21" s="62">
        <v>250</v>
      </c>
      <c r="C21" s="63"/>
      <c r="D21" s="64">
        <v>105</v>
      </c>
      <c r="E21" s="65">
        <v>250</v>
      </c>
      <c r="F21" s="62">
        <v>250</v>
      </c>
      <c r="G21" s="60"/>
      <c r="H21" s="68">
        <v>250</v>
      </c>
      <c r="I21" s="13"/>
    </row>
    <row r="22" spans="1:9" x14ac:dyDescent="0.25">
      <c r="A22" s="61" t="s">
        <v>97</v>
      </c>
      <c r="B22" s="62"/>
      <c r="C22" s="63"/>
      <c r="D22" s="64"/>
      <c r="E22" s="65"/>
      <c r="F22" s="62"/>
      <c r="G22" s="60"/>
      <c r="H22" s="68"/>
      <c r="I22" s="13"/>
    </row>
    <row r="23" spans="1:9" x14ac:dyDescent="0.25">
      <c r="A23" s="61" t="s">
        <v>98</v>
      </c>
      <c r="B23" s="62"/>
      <c r="C23" s="63"/>
      <c r="D23" s="64"/>
      <c r="E23" s="65">
        <v>120</v>
      </c>
      <c r="F23" s="62">
        <v>135</v>
      </c>
      <c r="G23" s="60"/>
      <c r="H23" s="68">
        <v>135</v>
      </c>
      <c r="I23" s="13"/>
    </row>
    <row r="24" spans="1:9" x14ac:dyDescent="0.25">
      <c r="A24" s="61" t="s">
        <v>99</v>
      </c>
      <c r="B24" s="62"/>
      <c r="C24" s="63"/>
      <c r="D24" s="64"/>
      <c r="E24" s="65"/>
      <c r="F24" s="62"/>
      <c r="G24" s="60"/>
      <c r="H24" s="68"/>
      <c r="I24" s="13"/>
    </row>
    <row r="25" spans="1:9" x14ac:dyDescent="0.25">
      <c r="A25" s="61" t="s">
        <v>100</v>
      </c>
      <c r="B25" s="62"/>
      <c r="C25" s="63"/>
      <c r="D25" s="64">
        <v>45.46</v>
      </c>
      <c r="E25" s="65"/>
      <c r="F25" s="62"/>
      <c r="G25" s="60"/>
      <c r="H25" s="68"/>
      <c r="I25" s="13"/>
    </row>
    <row r="26" spans="1:9" x14ac:dyDescent="0.25">
      <c r="A26" s="61"/>
      <c r="B26" s="62"/>
      <c r="C26" s="63"/>
      <c r="D26" s="64"/>
      <c r="E26" s="65"/>
      <c r="F26" s="62"/>
      <c r="G26" s="60"/>
      <c r="H26" s="68"/>
      <c r="I26" s="13"/>
    </row>
    <row r="27" spans="1:9" x14ac:dyDescent="0.25">
      <c r="A27" s="55" t="s">
        <v>136</v>
      </c>
      <c r="B27" s="62"/>
      <c r="C27" s="63"/>
      <c r="D27" s="64"/>
      <c r="E27" s="65"/>
      <c r="F27" s="66"/>
      <c r="G27" s="60"/>
      <c r="H27" s="68"/>
      <c r="I27" s="13"/>
    </row>
    <row r="28" spans="1:9" x14ac:dyDescent="0.25">
      <c r="A28" s="61" t="s">
        <v>101</v>
      </c>
      <c r="B28" s="62">
        <v>360</v>
      </c>
      <c r="C28" s="63"/>
      <c r="D28" s="64"/>
      <c r="E28" s="65">
        <v>370</v>
      </c>
      <c r="F28" s="62">
        <v>370</v>
      </c>
      <c r="G28" s="60"/>
      <c r="H28" s="68">
        <v>370</v>
      </c>
      <c r="I28" s="13"/>
    </row>
    <row r="29" spans="1:9" x14ac:dyDescent="0.25">
      <c r="A29" s="61" t="s">
        <v>102</v>
      </c>
      <c r="B29" s="62">
        <v>12</v>
      </c>
      <c r="C29" s="63"/>
      <c r="D29" s="64"/>
      <c r="E29" s="65">
        <v>12</v>
      </c>
      <c r="F29" s="62">
        <v>12</v>
      </c>
      <c r="G29" s="60"/>
      <c r="H29" s="68">
        <v>12</v>
      </c>
      <c r="I29" s="13"/>
    </row>
    <row r="30" spans="1:9" x14ac:dyDescent="0.25">
      <c r="A30" s="61" t="s">
        <v>103</v>
      </c>
      <c r="B30" s="62">
        <v>120</v>
      </c>
      <c r="C30" s="63"/>
      <c r="D30" s="64">
        <v>115</v>
      </c>
      <c r="E30" s="65">
        <v>115</v>
      </c>
      <c r="F30" s="62">
        <v>120</v>
      </c>
      <c r="G30" s="60"/>
      <c r="H30" s="68">
        <v>120</v>
      </c>
      <c r="I30" s="13"/>
    </row>
    <row r="31" spans="1:9" x14ac:dyDescent="0.25">
      <c r="A31" s="61" t="s">
        <v>106</v>
      </c>
      <c r="B31" s="62"/>
      <c r="C31" s="63"/>
      <c r="D31" s="64"/>
      <c r="E31" s="65">
        <v>40</v>
      </c>
      <c r="F31" s="62">
        <v>40</v>
      </c>
      <c r="G31" s="60"/>
      <c r="H31" s="68">
        <v>50</v>
      </c>
      <c r="I31" s="13"/>
    </row>
    <row r="32" spans="1:9" x14ac:dyDescent="0.25">
      <c r="A32" s="61"/>
      <c r="B32" s="68"/>
      <c r="C32" s="69"/>
      <c r="D32" s="64"/>
      <c r="E32" s="65"/>
      <c r="F32" s="66"/>
      <c r="G32" s="60"/>
      <c r="H32" s="68"/>
      <c r="I32" s="13"/>
    </row>
    <row r="33" spans="1:9" x14ac:dyDescent="0.25">
      <c r="A33" s="55" t="s">
        <v>105</v>
      </c>
      <c r="B33" s="68"/>
      <c r="C33" s="69"/>
      <c r="D33" s="64"/>
      <c r="E33" s="65"/>
      <c r="F33" s="66"/>
      <c r="G33" s="60"/>
      <c r="H33" s="68"/>
      <c r="I33" s="13"/>
    </row>
    <row r="34" spans="1:9" x14ac:dyDescent="0.25">
      <c r="A34" s="61" t="s">
        <v>127</v>
      </c>
      <c r="B34" s="68">
        <v>100</v>
      </c>
      <c r="C34" s="69"/>
      <c r="D34" s="64">
        <v>150</v>
      </c>
      <c r="E34" s="65">
        <v>150</v>
      </c>
      <c r="F34" s="66">
        <v>150</v>
      </c>
      <c r="G34" s="60"/>
      <c r="H34" s="68">
        <v>200</v>
      </c>
      <c r="I34" s="13"/>
    </row>
    <row r="35" spans="1:9" x14ac:dyDescent="0.25">
      <c r="A35" s="61" t="s">
        <v>128</v>
      </c>
      <c r="B35" s="68">
        <v>100</v>
      </c>
      <c r="C35" s="69"/>
      <c r="D35" s="64">
        <v>150</v>
      </c>
      <c r="E35" s="65">
        <v>150</v>
      </c>
      <c r="F35" s="66">
        <v>150</v>
      </c>
      <c r="G35" s="60"/>
      <c r="H35" s="68">
        <v>200</v>
      </c>
      <c r="I35" s="13"/>
    </row>
    <row r="36" spans="1:9" x14ac:dyDescent="0.25">
      <c r="A36" s="61" t="s">
        <v>129</v>
      </c>
      <c r="B36" s="68">
        <v>100</v>
      </c>
      <c r="C36" s="69"/>
      <c r="D36" s="64">
        <v>150</v>
      </c>
      <c r="E36" s="65">
        <v>150</v>
      </c>
      <c r="F36" s="66">
        <v>150</v>
      </c>
      <c r="G36" s="60"/>
      <c r="H36" s="68">
        <v>200</v>
      </c>
      <c r="I36" s="13"/>
    </row>
    <row r="37" spans="1:9" x14ac:dyDescent="0.25">
      <c r="A37" s="61" t="s">
        <v>130</v>
      </c>
      <c r="B37" s="68">
        <v>100</v>
      </c>
      <c r="C37" s="69"/>
      <c r="D37" s="64">
        <v>150</v>
      </c>
      <c r="E37" s="65">
        <v>150</v>
      </c>
      <c r="F37" s="66">
        <v>150</v>
      </c>
      <c r="G37" s="60"/>
      <c r="H37" s="68">
        <v>200</v>
      </c>
      <c r="I37" s="13"/>
    </row>
    <row r="38" spans="1:9" x14ac:dyDescent="0.25">
      <c r="A38" s="61" t="s">
        <v>131</v>
      </c>
      <c r="B38" s="68">
        <v>100</v>
      </c>
      <c r="C38" s="69"/>
      <c r="D38" s="64">
        <v>150</v>
      </c>
      <c r="E38" s="65">
        <v>150</v>
      </c>
      <c r="F38" s="66">
        <v>150</v>
      </c>
      <c r="G38" s="60"/>
      <c r="H38" s="68">
        <v>200</v>
      </c>
      <c r="I38" s="13"/>
    </row>
    <row r="39" spans="1:9" x14ac:dyDescent="0.25">
      <c r="A39" s="61" t="s">
        <v>132</v>
      </c>
      <c r="B39" s="68">
        <v>50</v>
      </c>
      <c r="C39" s="69"/>
      <c r="D39" s="64">
        <v>150</v>
      </c>
      <c r="E39" s="65">
        <v>150</v>
      </c>
      <c r="F39" s="66">
        <v>150</v>
      </c>
      <c r="G39" s="60"/>
      <c r="H39" s="68">
        <v>200</v>
      </c>
      <c r="I39" s="13"/>
    </row>
    <row r="40" spans="1:9" x14ac:dyDescent="0.25">
      <c r="A40" s="61" t="s">
        <v>133</v>
      </c>
      <c r="B40" s="68">
        <v>25</v>
      </c>
      <c r="C40" s="69"/>
      <c r="D40" s="64">
        <v>25</v>
      </c>
      <c r="E40" s="65">
        <v>25</v>
      </c>
      <c r="F40" s="66">
        <v>25</v>
      </c>
      <c r="G40" s="60"/>
      <c r="H40" s="68">
        <v>25</v>
      </c>
      <c r="I40" s="13"/>
    </row>
    <row r="41" spans="1:9" x14ac:dyDescent="0.25">
      <c r="A41" s="61" t="s">
        <v>134</v>
      </c>
      <c r="B41" s="68">
        <v>50</v>
      </c>
      <c r="C41" s="69"/>
      <c r="D41" s="64">
        <v>75</v>
      </c>
      <c r="E41" s="65">
        <v>75</v>
      </c>
      <c r="F41" s="66">
        <v>75</v>
      </c>
      <c r="G41" s="60"/>
      <c r="H41" s="68">
        <v>100</v>
      </c>
      <c r="I41" s="13"/>
    </row>
    <row r="42" spans="1:9" x14ac:dyDescent="0.25">
      <c r="A42" s="61" t="s">
        <v>135</v>
      </c>
      <c r="B42" s="68">
        <v>100</v>
      </c>
      <c r="C42" s="69"/>
      <c r="D42" s="64">
        <v>150</v>
      </c>
      <c r="E42" s="65">
        <v>150</v>
      </c>
      <c r="F42" s="66">
        <v>150</v>
      </c>
      <c r="G42" s="60"/>
      <c r="H42" s="68">
        <v>200</v>
      </c>
      <c r="I42" s="13"/>
    </row>
    <row r="43" spans="1:9" x14ac:dyDescent="0.25">
      <c r="A43" s="61" t="s">
        <v>28</v>
      </c>
      <c r="B43" s="70"/>
      <c r="C43" s="57"/>
      <c r="D43" s="64">
        <v>150</v>
      </c>
      <c r="E43" s="65">
        <v>150</v>
      </c>
      <c r="F43" s="66">
        <v>150</v>
      </c>
      <c r="G43" s="60"/>
      <c r="H43" s="68">
        <v>200</v>
      </c>
      <c r="I43" s="18"/>
    </row>
    <row r="44" spans="1:9" x14ac:dyDescent="0.25">
      <c r="A44" s="61" t="s">
        <v>104</v>
      </c>
      <c r="B44" s="70">
        <v>25</v>
      </c>
      <c r="C44" s="57"/>
      <c r="D44" s="64">
        <v>50</v>
      </c>
      <c r="E44" s="65">
        <v>50</v>
      </c>
      <c r="F44" s="66">
        <v>50</v>
      </c>
      <c r="G44" s="60"/>
      <c r="H44" s="68">
        <v>50</v>
      </c>
      <c r="I44" s="18"/>
    </row>
    <row r="45" spans="1:9" x14ac:dyDescent="0.25">
      <c r="A45" s="61" t="s">
        <v>140</v>
      </c>
      <c r="B45" s="70"/>
      <c r="C45" s="57"/>
      <c r="D45" s="64"/>
      <c r="E45" s="65"/>
      <c r="F45" s="66"/>
      <c r="G45" s="60"/>
      <c r="H45" s="68">
        <v>100</v>
      </c>
      <c r="I45" s="18"/>
    </row>
    <row r="46" spans="1:9" x14ac:dyDescent="0.25">
      <c r="A46" s="61"/>
      <c r="B46" s="70"/>
      <c r="C46" s="57"/>
      <c r="D46" s="64"/>
      <c r="E46" s="65"/>
      <c r="F46" s="66"/>
      <c r="G46" s="60"/>
      <c r="H46" s="68"/>
      <c r="I46" s="18"/>
    </row>
    <row r="47" spans="1:9" x14ac:dyDescent="0.25">
      <c r="A47" s="61"/>
      <c r="B47" s="70"/>
      <c r="C47" s="57"/>
      <c r="D47" s="64"/>
      <c r="E47" s="65"/>
      <c r="F47" s="66"/>
      <c r="G47" s="60"/>
      <c r="H47" s="68"/>
      <c r="I47" s="18"/>
    </row>
    <row r="48" spans="1:9" x14ac:dyDescent="0.25">
      <c r="A48" s="61"/>
      <c r="B48" s="70"/>
      <c r="C48" s="57"/>
      <c r="D48" s="64"/>
      <c r="E48" s="65"/>
      <c r="F48" s="66"/>
      <c r="G48" s="60"/>
      <c r="H48" s="68"/>
      <c r="I48" s="18"/>
    </row>
    <row r="49" spans="1:9" x14ac:dyDescent="0.25">
      <c r="A49" s="61"/>
      <c r="B49" s="62"/>
      <c r="C49" s="63"/>
      <c r="D49" s="64"/>
      <c r="E49" s="65"/>
      <c r="F49" s="66"/>
      <c r="G49" s="60"/>
      <c r="H49" s="68"/>
      <c r="I49" s="13"/>
    </row>
    <row r="50" spans="1:9" x14ac:dyDescent="0.25">
      <c r="A50" s="55" t="s">
        <v>107</v>
      </c>
      <c r="B50" s="64"/>
      <c r="C50" s="61"/>
      <c r="D50" s="64"/>
      <c r="E50" s="64"/>
      <c r="F50" s="64"/>
      <c r="G50" s="61"/>
      <c r="H50" s="68"/>
      <c r="I50" s="13"/>
    </row>
    <row r="51" spans="1:9" x14ac:dyDescent="0.25">
      <c r="A51" s="61" t="s">
        <v>108</v>
      </c>
      <c r="B51" s="62"/>
      <c r="C51" s="63"/>
      <c r="D51" s="64">
        <v>300</v>
      </c>
      <c r="E51" s="65">
        <v>300</v>
      </c>
      <c r="F51" s="66">
        <v>500</v>
      </c>
      <c r="G51" s="60"/>
      <c r="H51" s="68">
        <v>500</v>
      </c>
      <c r="I51" s="13"/>
    </row>
    <row r="52" spans="1:9" x14ac:dyDescent="0.25">
      <c r="A52" s="61" t="s">
        <v>109</v>
      </c>
      <c r="B52" s="62"/>
      <c r="C52" s="63"/>
      <c r="D52" s="64">
        <v>150</v>
      </c>
      <c r="E52" s="65">
        <v>150</v>
      </c>
      <c r="F52" s="67">
        <v>125</v>
      </c>
      <c r="G52" s="60"/>
      <c r="H52" s="68">
        <v>175</v>
      </c>
      <c r="I52" s="13"/>
    </row>
    <row r="53" spans="1:9" x14ac:dyDescent="0.25">
      <c r="A53" s="61" t="s">
        <v>110</v>
      </c>
      <c r="B53" s="68">
        <v>350</v>
      </c>
      <c r="C53" s="69">
        <v>299.89</v>
      </c>
      <c r="D53" s="64">
        <v>299.89</v>
      </c>
      <c r="E53" s="65">
        <v>300</v>
      </c>
      <c r="F53" s="66">
        <v>350</v>
      </c>
      <c r="G53" s="60"/>
      <c r="H53" s="68">
        <v>350</v>
      </c>
      <c r="I53" s="13"/>
    </row>
    <row r="54" spans="1:9" x14ac:dyDescent="0.25">
      <c r="A54" s="61"/>
      <c r="B54" s="62"/>
      <c r="C54" s="63"/>
      <c r="D54" s="64"/>
      <c r="E54" s="65"/>
      <c r="F54" s="66"/>
      <c r="G54" s="60"/>
      <c r="H54" s="68"/>
      <c r="I54" s="21"/>
    </row>
    <row r="55" spans="1:9" x14ac:dyDescent="0.25">
      <c r="A55" s="55" t="s">
        <v>111</v>
      </c>
      <c r="B55" s="62"/>
      <c r="C55" s="63"/>
      <c r="D55" s="64"/>
      <c r="E55" s="65"/>
      <c r="F55" s="62"/>
      <c r="G55" s="60"/>
      <c r="H55" s="68"/>
      <c r="I55" s="13"/>
    </row>
    <row r="56" spans="1:9" x14ac:dyDescent="0.25">
      <c r="A56" s="61" t="s">
        <v>137</v>
      </c>
      <c r="B56" s="62">
        <v>3050</v>
      </c>
      <c r="C56" s="63"/>
      <c r="D56" s="64">
        <v>983.1</v>
      </c>
      <c r="E56" s="65">
        <v>1200</v>
      </c>
      <c r="F56" s="66">
        <v>500</v>
      </c>
      <c r="G56" s="60"/>
      <c r="H56" s="68">
        <v>1000</v>
      </c>
      <c r="I56" s="13"/>
    </row>
    <row r="57" spans="1:9" x14ac:dyDescent="0.25">
      <c r="A57" s="61" t="s">
        <v>138</v>
      </c>
      <c r="B57" s="62"/>
      <c r="C57" s="63"/>
      <c r="D57" s="64">
        <v>688.1</v>
      </c>
      <c r="E57" s="65">
        <v>688.1</v>
      </c>
      <c r="F57" s="66"/>
      <c r="G57" s="60"/>
      <c r="H57" s="68"/>
      <c r="I57" s="13"/>
    </row>
    <row r="58" spans="1:9" x14ac:dyDescent="0.25">
      <c r="A58" s="61" t="s">
        <v>112</v>
      </c>
      <c r="B58" s="62">
        <v>550</v>
      </c>
      <c r="C58" s="63"/>
      <c r="D58" s="64">
        <v>863.4</v>
      </c>
      <c r="E58" s="65">
        <v>1000</v>
      </c>
      <c r="F58" s="66">
        <v>900</v>
      </c>
      <c r="G58" s="60"/>
      <c r="H58" s="68">
        <v>1000</v>
      </c>
      <c r="I58" s="13"/>
    </row>
    <row r="59" spans="1:9" x14ac:dyDescent="0.25">
      <c r="A59" s="61" t="s">
        <v>113</v>
      </c>
      <c r="B59" s="62">
        <v>250</v>
      </c>
      <c r="C59" s="63"/>
      <c r="D59" s="64">
        <v>787</v>
      </c>
      <c r="E59" s="65">
        <v>800</v>
      </c>
      <c r="F59" s="66">
        <v>250</v>
      </c>
      <c r="G59" s="60"/>
      <c r="H59" s="68">
        <v>250</v>
      </c>
      <c r="I59" s="13"/>
    </row>
    <row r="60" spans="1:9" x14ac:dyDescent="0.25">
      <c r="A60" s="61" t="s">
        <v>114</v>
      </c>
      <c r="B60" s="68"/>
      <c r="C60" s="69"/>
      <c r="D60" s="64">
        <v>7.4</v>
      </c>
      <c r="E60" s="65"/>
      <c r="F60" s="66"/>
      <c r="G60" s="60"/>
      <c r="H60" s="68"/>
      <c r="I60" s="18"/>
    </row>
    <row r="61" spans="1:9" x14ac:dyDescent="0.25">
      <c r="A61" s="61" t="s">
        <v>115</v>
      </c>
      <c r="B61" s="70">
        <v>80</v>
      </c>
      <c r="C61" s="57"/>
      <c r="D61" s="64"/>
      <c r="E61" s="65">
        <v>80</v>
      </c>
      <c r="F61" s="66">
        <v>80</v>
      </c>
      <c r="G61" s="60"/>
      <c r="H61" s="68">
        <v>180</v>
      </c>
      <c r="I61" s="13"/>
    </row>
    <row r="62" spans="1:9" x14ac:dyDescent="0.25">
      <c r="A62" s="61" t="s">
        <v>116</v>
      </c>
      <c r="B62" s="62">
        <v>1200</v>
      </c>
      <c r="C62" s="63"/>
      <c r="D62" s="64">
        <v>79.900000000000006</v>
      </c>
      <c r="E62" s="65">
        <v>2700</v>
      </c>
      <c r="F62" s="67">
        <v>1200</v>
      </c>
      <c r="G62" s="60"/>
      <c r="H62" s="68">
        <v>1000</v>
      </c>
      <c r="I62" s="13"/>
    </row>
    <row r="63" spans="1:9" x14ac:dyDescent="0.25">
      <c r="A63" s="61" t="s">
        <v>117</v>
      </c>
      <c r="B63" s="62">
        <v>1600</v>
      </c>
      <c r="C63" s="63"/>
      <c r="D63" s="64"/>
      <c r="E63" s="65"/>
      <c r="F63" s="66">
        <v>2000</v>
      </c>
      <c r="G63" s="60"/>
      <c r="H63" s="68">
        <v>1500</v>
      </c>
      <c r="I63" s="13"/>
    </row>
    <row r="64" spans="1:9" x14ac:dyDescent="0.25">
      <c r="A64" s="61" t="s">
        <v>47</v>
      </c>
      <c r="B64" s="62">
        <v>1100</v>
      </c>
      <c r="C64" s="63"/>
      <c r="D64" s="64"/>
      <c r="E64" s="65"/>
      <c r="F64" s="66">
        <v>1100</v>
      </c>
      <c r="G64" s="60"/>
      <c r="H64" s="68">
        <v>1000</v>
      </c>
      <c r="I64" s="13"/>
    </row>
    <row r="65" spans="1:9" x14ac:dyDescent="0.25">
      <c r="A65" s="61" t="s">
        <v>118</v>
      </c>
      <c r="B65" s="62">
        <v>225</v>
      </c>
      <c r="C65" s="63"/>
      <c r="D65" s="64"/>
      <c r="E65" s="65"/>
      <c r="F65" s="66">
        <v>225</v>
      </c>
      <c r="G65" s="60"/>
      <c r="H65" s="68">
        <v>225</v>
      </c>
      <c r="I65" s="13"/>
    </row>
    <row r="66" spans="1:9" x14ac:dyDescent="0.25">
      <c r="A66" s="61"/>
      <c r="B66" s="62"/>
      <c r="C66" s="63"/>
      <c r="D66" s="64"/>
      <c r="E66" s="65"/>
      <c r="F66" s="66"/>
      <c r="G66" s="60"/>
      <c r="H66" s="68"/>
      <c r="I66" s="13"/>
    </row>
    <row r="67" spans="1:9" x14ac:dyDescent="0.25">
      <c r="A67" s="55" t="s">
        <v>119</v>
      </c>
      <c r="B67" s="62"/>
      <c r="C67" s="63"/>
      <c r="D67" s="64"/>
      <c r="E67" s="65"/>
      <c r="F67" s="67"/>
      <c r="G67" s="60"/>
      <c r="H67" s="68"/>
      <c r="I67" s="16"/>
    </row>
    <row r="68" spans="1:9" x14ac:dyDescent="0.25">
      <c r="A68" s="61" t="s">
        <v>10</v>
      </c>
      <c r="B68" s="62">
        <v>150</v>
      </c>
      <c r="C68" s="63"/>
      <c r="D68" s="64"/>
      <c r="E68" s="65">
        <v>150</v>
      </c>
      <c r="F68" s="66">
        <v>150</v>
      </c>
      <c r="G68" s="60"/>
      <c r="H68" s="68">
        <v>150</v>
      </c>
      <c r="I68" s="16"/>
    </row>
    <row r="69" spans="1:9" x14ac:dyDescent="0.25">
      <c r="A69" s="61" t="s">
        <v>9</v>
      </c>
      <c r="B69" s="62">
        <v>300</v>
      </c>
      <c r="C69" s="63"/>
      <c r="D69" s="64"/>
      <c r="E69" s="65">
        <v>300</v>
      </c>
      <c r="F69" s="66">
        <v>300</v>
      </c>
      <c r="G69" s="60"/>
      <c r="H69" s="68">
        <v>300</v>
      </c>
      <c r="I69" s="13"/>
    </row>
    <row r="70" spans="1:9" x14ac:dyDescent="0.25">
      <c r="A70" s="61" t="s">
        <v>120</v>
      </c>
      <c r="B70" s="62"/>
      <c r="C70" s="63"/>
      <c r="D70" s="64"/>
      <c r="E70" s="65"/>
      <c r="F70" s="66"/>
      <c r="G70" s="60"/>
      <c r="H70" s="68"/>
      <c r="I70" s="13"/>
    </row>
    <row r="71" spans="1:9" x14ac:dyDescent="0.25">
      <c r="A71" s="61"/>
      <c r="B71" s="62"/>
      <c r="C71" s="63"/>
      <c r="D71" s="64"/>
      <c r="E71" s="65"/>
      <c r="F71" s="66"/>
      <c r="G71" s="60"/>
      <c r="H71" s="68"/>
      <c r="I71" s="13"/>
    </row>
    <row r="72" spans="1:9" x14ac:dyDescent="0.25">
      <c r="A72" s="55" t="s">
        <v>121</v>
      </c>
      <c r="B72" s="62"/>
      <c r="C72" s="63"/>
      <c r="D72" s="64"/>
      <c r="E72" s="65"/>
      <c r="F72" s="66"/>
      <c r="G72" s="60"/>
      <c r="H72" s="68"/>
      <c r="I72" s="13"/>
    </row>
    <row r="73" spans="1:9" x14ac:dyDescent="0.25">
      <c r="A73" s="61" t="s">
        <v>122</v>
      </c>
      <c r="B73" s="62"/>
      <c r="C73" s="63"/>
      <c r="D73" s="64"/>
      <c r="E73" s="65"/>
      <c r="F73" s="67"/>
      <c r="G73" s="60"/>
      <c r="H73" s="68">
        <v>300</v>
      </c>
      <c r="I73" s="13"/>
    </row>
    <row r="74" spans="1:9" x14ac:dyDescent="0.25">
      <c r="A74" s="61" t="s">
        <v>123</v>
      </c>
      <c r="B74" s="62">
        <v>1500</v>
      </c>
      <c r="C74" s="63"/>
      <c r="D74" s="64"/>
      <c r="E74" s="65">
        <v>3400</v>
      </c>
      <c r="F74" s="66">
        <v>3400</v>
      </c>
      <c r="G74" s="60"/>
      <c r="H74" s="68">
        <v>3000</v>
      </c>
      <c r="I74" s="13"/>
    </row>
    <row r="75" spans="1:9" x14ac:dyDescent="0.25">
      <c r="A75" s="61" t="s">
        <v>124</v>
      </c>
      <c r="B75" s="62">
        <v>200</v>
      </c>
      <c r="C75" s="63"/>
      <c r="D75" s="64">
        <v>25</v>
      </c>
      <c r="E75" s="65"/>
      <c r="F75" s="66">
        <v>200</v>
      </c>
      <c r="G75" s="60"/>
      <c r="H75" s="68">
        <v>200</v>
      </c>
      <c r="I75" s="13"/>
    </row>
    <row r="76" spans="1:9" x14ac:dyDescent="0.25">
      <c r="A76" s="61" t="s">
        <v>2</v>
      </c>
      <c r="B76" s="62"/>
      <c r="C76" s="63"/>
      <c r="D76" s="64"/>
      <c r="E76" s="65"/>
      <c r="F76" s="66">
        <v>100</v>
      </c>
      <c r="G76" s="60"/>
      <c r="H76" s="68">
        <v>150</v>
      </c>
      <c r="I76" s="13"/>
    </row>
    <row r="77" spans="1:9" x14ac:dyDescent="0.25">
      <c r="A77" s="61" t="s">
        <v>74</v>
      </c>
      <c r="B77" s="62"/>
      <c r="C77" s="63"/>
      <c r="D77" s="64">
        <v>7</v>
      </c>
      <c r="E77" s="65">
        <v>500</v>
      </c>
      <c r="F77" s="66"/>
      <c r="G77" s="60"/>
      <c r="H77" s="68"/>
      <c r="I77" s="13"/>
    </row>
    <row r="78" spans="1:9" x14ac:dyDescent="0.25">
      <c r="A78" s="61" t="s">
        <v>16</v>
      </c>
      <c r="B78" s="62">
        <v>200</v>
      </c>
      <c r="C78" s="63"/>
      <c r="D78" s="64">
        <v>3189.6</v>
      </c>
      <c r="E78" s="65">
        <v>3189.6</v>
      </c>
      <c r="F78" s="66">
        <v>600</v>
      </c>
      <c r="G78" s="60"/>
      <c r="H78" s="68">
        <v>300</v>
      </c>
      <c r="I78" s="13"/>
    </row>
    <row r="79" spans="1:9" x14ac:dyDescent="0.25">
      <c r="A79" s="61" t="s">
        <v>125</v>
      </c>
      <c r="B79" s="62"/>
      <c r="C79" s="63"/>
      <c r="D79" s="64">
        <v>241</v>
      </c>
      <c r="E79" s="65">
        <v>241</v>
      </c>
      <c r="F79" s="66"/>
      <c r="G79" s="60"/>
      <c r="H79" s="68"/>
      <c r="I79" s="13"/>
    </row>
    <row r="80" spans="1:9" x14ac:dyDescent="0.25">
      <c r="A80" s="61" t="s">
        <v>126</v>
      </c>
      <c r="B80" s="62"/>
      <c r="C80" s="63"/>
      <c r="D80" s="64">
        <v>2</v>
      </c>
      <c r="E80" s="65">
        <v>500</v>
      </c>
      <c r="F80" s="66">
        <v>200</v>
      </c>
      <c r="G80" s="60"/>
      <c r="H80" s="68">
        <v>1500</v>
      </c>
      <c r="I80" s="13"/>
    </row>
    <row r="81" spans="1:9" x14ac:dyDescent="0.25">
      <c r="A81" s="61" t="s">
        <v>139</v>
      </c>
      <c r="B81" s="62"/>
      <c r="C81" s="63"/>
      <c r="D81" s="64"/>
      <c r="E81" s="65"/>
      <c r="F81" s="66">
        <v>100</v>
      </c>
      <c r="G81" s="60"/>
      <c r="H81" s="68"/>
      <c r="I81" s="13"/>
    </row>
    <row r="82" spans="1:9" x14ac:dyDescent="0.25">
      <c r="A82" s="61"/>
      <c r="B82" s="68"/>
      <c r="C82" s="69"/>
      <c r="D82" s="65"/>
      <c r="E82" s="65"/>
      <c r="F82" s="66"/>
      <c r="G82" s="60"/>
      <c r="H82" s="68"/>
      <c r="I82" s="7"/>
    </row>
    <row r="83" spans="1:9" x14ac:dyDescent="0.25">
      <c r="A83" s="61"/>
      <c r="B83" s="62">
        <f>SUM(B3:B80)</f>
        <v>20047.2</v>
      </c>
      <c r="C83" s="63"/>
      <c r="D83" s="65">
        <f>SUM(D3:D80)</f>
        <v>18212.3</v>
      </c>
      <c r="E83" s="65">
        <f>SUM(E3:E80)</f>
        <v>32238.409999999996</v>
      </c>
      <c r="F83" s="66">
        <f>SUM(F3:F81)</f>
        <v>27177</v>
      </c>
      <c r="G83" s="60"/>
      <c r="H83" s="68">
        <f>SUM(H3:H80)</f>
        <v>27207</v>
      </c>
      <c r="I83" s="7"/>
    </row>
    <row r="84" spans="1:9" x14ac:dyDescent="0.25">
      <c r="A84" s="61"/>
      <c r="B84" s="68"/>
      <c r="C84" s="69"/>
      <c r="D84" s="58"/>
      <c r="E84" s="58"/>
      <c r="F84" s="71"/>
      <c r="G84" s="60"/>
      <c r="H84" s="68"/>
      <c r="I84" s="1"/>
    </row>
    <row r="85" spans="1:9" x14ac:dyDescent="0.25">
      <c r="A85" s="61"/>
      <c r="B85" s="62">
        <v>20050</v>
      </c>
      <c r="C85" s="63"/>
      <c r="D85" s="58"/>
      <c r="E85" s="58"/>
      <c r="F85" s="66">
        <v>27200</v>
      </c>
      <c r="G85" s="60"/>
      <c r="H85" s="68">
        <v>27200</v>
      </c>
    </row>
    <row r="88" spans="1:9" x14ac:dyDescent="0.25">
      <c r="E88">
        <v>0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A19" sqref="A19"/>
    </sheetView>
  </sheetViews>
  <sheetFormatPr defaultRowHeight="15" x14ac:dyDescent="0.25"/>
  <cols>
    <col min="1" max="1" width="25.42578125" customWidth="1"/>
    <col min="2" max="2" width="7" customWidth="1"/>
    <col min="3" max="3" width="2.7109375" customWidth="1"/>
    <col min="4" max="4" width="9.7109375" customWidth="1"/>
    <col min="5" max="5" width="11.140625" customWidth="1"/>
    <col min="6" max="6" width="9.140625" customWidth="1"/>
    <col min="7" max="7" width="3.140625" customWidth="1"/>
    <col min="8" max="8" width="8.85546875" customWidth="1"/>
    <col min="9" max="9" width="9.5703125" customWidth="1"/>
  </cols>
  <sheetData>
    <row r="1" spans="1:9" ht="23.25" x14ac:dyDescent="0.25">
      <c r="A1" s="33" t="s">
        <v>60</v>
      </c>
      <c r="B1" s="34" t="s">
        <v>55</v>
      </c>
      <c r="C1" s="35"/>
      <c r="D1" s="36" t="s">
        <v>71</v>
      </c>
      <c r="E1" s="36" t="s">
        <v>56</v>
      </c>
      <c r="F1" s="36" t="s">
        <v>54</v>
      </c>
      <c r="G1" s="37"/>
      <c r="H1" s="36" t="s">
        <v>59</v>
      </c>
      <c r="I1" s="38" t="s">
        <v>53</v>
      </c>
    </row>
    <row r="2" spans="1:9" ht="15.75" x14ac:dyDescent="0.25">
      <c r="A2" s="33"/>
      <c r="B2" s="34"/>
      <c r="C2" s="35"/>
      <c r="D2" s="36"/>
      <c r="E2" s="36"/>
      <c r="F2" s="36"/>
      <c r="G2" s="37"/>
      <c r="H2" s="48"/>
      <c r="I2" s="38"/>
    </row>
    <row r="3" spans="1:9" x14ac:dyDescent="0.25">
      <c r="A3" s="39" t="s">
        <v>61</v>
      </c>
      <c r="B3" s="39"/>
      <c r="C3" s="40"/>
      <c r="D3" s="39"/>
      <c r="E3" s="39"/>
      <c r="F3" s="39"/>
      <c r="G3" s="40"/>
      <c r="H3" s="49"/>
      <c r="I3" s="39"/>
    </row>
    <row r="4" spans="1:9" x14ac:dyDescent="0.25">
      <c r="A4" s="39" t="s">
        <v>62</v>
      </c>
      <c r="B4" s="41"/>
      <c r="C4" s="42"/>
      <c r="D4" s="41"/>
      <c r="E4" s="41">
        <v>476</v>
      </c>
      <c r="F4" s="41">
        <v>476</v>
      </c>
      <c r="G4" s="42"/>
      <c r="H4" s="41">
        <v>500</v>
      </c>
      <c r="I4" s="39"/>
    </row>
    <row r="5" spans="1:9" x14ac:dyDescent="0.25">
      <c r="A5" s="39" t="s">
        <v>63</v>
      </c>
      <c r="B5" s="41"/>
      <c r="C5" s="42"/>
      <c r="D5" s="41">
        <v>5750</v>
      </c>
      <c r="E5" s="41">
        <v>8300</v>
      </c>
      <c r="F5" s="41"/>
      <c r="G5" s="42"/>
      <c r="H5" s="41"/>
      <c r="I5" s="39"/>
    </row>
    <row r="6" spans="1:9" x14ac:dyDescent="0.25">
      <c r="A6" s="39" t="s">
        <v>79</v>
      </c>
      <c r="B6" s="41"/>
      <c r="C6" s="42"/>
      <c r="D6" s="41">
        <v>126.25</v>
      </c>
      <c r="E6" s="41">
        <v>250</v>
      </c>
      <c r="F6" s="41"/>
      <c r="G6" s="42"/>
      <c r="H6" s="41">
        <v>300</v>
      </c>
      <c r="I6" s="39"/>
    </row>
    <row r="7" spans="1:9" x14ac:dyDescent="0.25">
      <c r="A7" s="39" t="s">
        <v>78</v>
      </c>
      <c r="B7" s="41"/>
      <c r="C7" s="42"/>
      <c r="D7" s="41">
        <v>0.83</v>
      </c>
      <c r="E7" s="41">
        <v>1.5</v>
      </c>
      <c r="F7" s="41">
        <v>50</v>
      </c>
      <c r="G7" s="42"/>
      <c r="H7" s="41">
        <v>5</v>
      </c>
      <c r="I7" s="39"/>
    </row>
    <row r="8" spans="1:9" x14ac:dyDescent="0.25">
      <c r="A8" s="39" t="s">
        <v>64</v>
      </c>
      <c r="B8" s="41"/>
      <c r="C8" s="42"/>
      <c r="D8" s="41"/>
      <c r="E8" s="41"/>
      <c r="F8" s="41"/>
      <c r="G8" s="42"/>
      <c r="H8" s="41"/>
      <c r="I8" s="39"/>
    </row>
    <row r="9" spans="1:9" x14ac:dyDescent="0.25">
      <c r="A9" s="39" t="s">
        <v>82</v>
      </c>
      <c r="B9" s="41"/>
      <c r="C9" s="42"/>
      <c r="D9" s="41"/>
      <c r="E9" s="41"/>
      <c r="F9" s="41"/>
      <c r="G9" s="42"/>
      <c r="H9" s="41"/>
      <c r="I9" s="39"/>
    </row>
    <row r="10" spans="1:9" x14ac:dyDescent="0.25">
      <c r="A10" s="39" t="s">
        <v>16</v>
      </c>
      <c r="B10" s="41"/>
      <c r="C10" s="42"/>
      <c r="D10" s="41">
        <v>1775</v>
      </c>
      <c r="E10" s="41">
        <v>1775</v>
      </c>
      <c r="F10" s="41"/>
      <c r="G10" s="42"/>
      <c r="H10" s="41"/>
      <c r="I10" s="39"/>
    </row>
    <row r="11" spans="1:9" x14ac:dyDescent="0.25">
      <c r="A11" s="39" t="s">
        <v>65</v>
      </c>
      <c r="B11" s="41"/>
      <c r="C11" s="42"/>
      <c r="D11" s="41"/>
      <c r="E11" s="41"/>
      <c r="F11" s="41"/>
      <c r="G11" s="42"/>
      <c r="H11" s="41"/>
      <c r="I11" s="39"/>
    </row>
    <row r="12" spans="1:9" x14ac:dyDescent="0.25">
      <c r="A12" s="39" t="s">
        <v>66</v>
      </c>
      <c r="B12" s="41"/>
      <c r="C12" s="42"/>
      <c r="D12" s="41">
        <v>1952.21</v>
      </c>
      <c r="E12" s="41">
        <v>3000</v>
      </c>
      <c r="F12" s="41">
        <v>1300</v>
      </c>
      <c r="G12" s="42"/>
      <c r="H12" s="41">
        <v>1500</v>
      </c>
      <c r="I12" s="39"/>
    </row>
    <row r="13" spans="1:9" x14ac:dyDescent="0.25">
      <c r="A13" s="39" t="s">
        <v>67</v>
      </c>
      <c r="B13" s="41"/>
      <c r="C13" s="42"/>
      <c r="D13" s="41"/>
      <c r="E13" s="41">
        <v>241</v>
      </c>
      <c r="F13" s="41"/>
      <c r="G13" s="42"/>
      <c r="H13" s="41"/>
      <c r="I13" s="39"/>
    </row>
    <row r="14" spans="1:9" x14ac:dyDescent="0.25">
      <c r="A14" s="39" t="s">
        <v>68</v>
      </c>
      <c r="B14" s="41"/>
      <c r="C14" s="42"/>
      <c r="D14" s="41"/>
      <c r="E14" s="41">
        <v>200</v>
      </c>
      <c r="F14" s="41">
        <v>200</v>
      </c>
      <c r="G14" s="42"/>
      <c r="H14" s="41">
        <v>200</v>
      </c>
      <c r="I14" s="39"/>
    </row>
    <row r="15" spans="1:9" x14ac:dyDescent="0.25">
      <c r="A15" s="39"/>
      <c r="B15" s="41"/>
      <c r="C15" s="42"/>
      <c r="D15" s="41"/>
      <c r="E15" s="41"/>
      <c r="F15" s="41"/>
      <c r="G15" s="42"/>
      <c r="H15" s="41"/>
      <c r="I15" s="39"/>
    </row>
    <row r="16" spans="1:9" x14ac:dyDescent="0.25">
      <c r="A16" s="39"/>
      <c r="B16" s="41"/>
      <c r="C16" s="42"/>
      <c r="D16" s="43">
        <f>SUM(D3:D14)</f>
        <v>9604.2900000000009</v>
      </c>
      <c r="E16" s="43">
        <f>SUM(E3:E14)</f>
        <v>14243.5</v>
      </c>
      <c r="F16" s="43">
        <f>SUM(F4:F14)</f>
        <v>2026</v>
      </c>
      <c r="G16" s="42"/>
      <c r="H16" s="41">
        <f>SUM(H4:H15)</f>
        <v>2505</v>
      </c>
      <c r="I16" s="39"/>
    </row>
    <row r="17" spans="1:9" x14ac:dyDescent="0.25">
      <c r="A17" s="39"/>
      <c r="B17" s="41"/>
      <c r="C17" s="42"/>
      <c r="D17" s="41"/>
      <c r="E17" s="41"/>
      <c r="F17" s="41"/>
      <c r="G17" s="42"/>
      <c r="H17" s="39"/>
      <c r="I17" s="39"/>
    </row>
    <row r="18" spans="1:9" x14ac:dyDescent="0.25">
      <c r="A18" s="39" t="s">
        <v>69</v>
      </c>
      <c r="B18" s="43"/>
      <c r="C18" s="44"/>
      <c r="D18" s="43"/>
      <c r="E18" s="43"/>
      <c r="F18" s="43"/>
      <c r="G18" s="44"/>
      <c r="H18" s="43"/>
      <c r="I18" s="45"/>
    </row>
    <row r="19" spans="1:9" x14ac:dyDescent="0.25">
      <c r="A19" s="39" t="s">
        <v>70</v>
      </c>
      <c r="B19" s="41"/>
      <c r="C19" s="42"/>
      <c r="D19" s="41">
        <v>20050</v>
      </c>
      <c r="E19" s="41">
        <v>20050</v>
      </c>
      <c r="F19" s="41"/>
      <c r="G19" s="42"/>
      <c r="H19" s="41"/>
      <c r="I19" s="39"/>
    </row>
    <row r="20" spans="1:9" x14ac:dyDescent="0.25">
      <c r="A20" s="39"/>
      <c r="B20" s="39"/>
      <c r="C20" s="40"/>
      <c r="D20" s="39"/>
      <c r="E20" s="46"/>
      <c r="F20" s="39"/>
      <c r="G20" s="40"/>
      <c r="H20" s="39"/>
      <c r="I20" s="39"/>
    </row>
    <row r="21" spans="1:9" x14ac:dyDescent="0.25">
      <c r="A21" s="39"/>
      <c r="B21" s="39"/>
      <c r="C21" s="40"/>
      <c r="D21" s="47">
        <f>SUM(D19)+D16</f>
        <v>29654.29</v>
      </c>
      <c r="E21" s="47">
        <f>SUM(E16+E19)</f>
        <v>34293.5</v>
      </c>
      <c r="F21" s="39"/>
      <c r="G21" s="40"/>
      <c r="H21" s="39"/>
      <c r="I21" s="39"/>
    </row>
    <row r="22" spans="1:9" x14ac:dyDescent="0.25">
      <c r="A22" s="39"/>
      <c r="B22" s="39"/>
      <c r="C22" s="40"/>
      <c r="D22" s="39"/>
      <c r="E22" s="39"/>
      <c r="F22" s="39"/>
      <c r="G22" s="40"/>
      <c r="H22" s="39"/>
      <c r="I22" s="39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Expenditure (new format)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2018-01-11T14:33:18Z</cp:lastPrinted>
  <dcterms:created xsi:type="dcterms:W3CDTF">2018-01-07T23:10:14Z</dcterms:created>
  <dcterms:modified xsi:type="dcterms:W3CDTF">2018-02-08T09:43:37Z</dcterms:modified>
</cp:coreProperties>
</file>