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PC\Finance\2015.16\"/>
    </mc:Choice>
  </mc:AlternateContent>
  <bookViews>
    <workbookView xWindow="240" yWindow="75" windowWidth="20055" windowHeight="7935" firstSheet="7" activeTab="11"/>
  </bookViews>
  <sheets>
    <sheet name="April 2015" sheetId="1" r:id="rId1"/>
    <sheet name="May 2015" sheetId="2" r:id="rId2"/>
    <sheet name="June 2015" sheetId="3" r:id="rId3"/>
    <sheet name="July 2015" sheetId="4" r:id="rId4"/>
    <sheet name="August 2015" sheetId="5" r:id="rId5"/>
    <sheet name="September 2015" sheetId="6" r:id="rId6"/>
    <sheet name="October 2015" sheetId="7" r:id="rId7"/>
    <sheet name="November 2015" sheetId="8" r:id="rId8"/>
    <sheet name="December 2015" sheetId="9" r:id="rId9"/>
    <sheet name="January 2016" sheetId="10" r:id="rId10"/>
    <sheet name="February 2016" sheetId="11" r:id="rId11"/>
    <sheet name="March 2016" sheetId="12" r:id="rId12"/>
  </sheets>
  <calcPr calcId="152511"/>
</workbook>
</file>

<file path=xl/calcChain.xml><?xml version="1.0" encoding="utf-8"?>
<calcChain xmlns="http://schemas.openxmlformats.org/spreadsheetml/2006/main">
  <c r="B36" i="12" l="1"/>
  <c r="B28" i="12"/>
  <c r="B9" i="12"/>
  <c r="B34" i="11" l="1"/>
  <c r="B26" i="11"/>
  <c r="B7" i="11" l="1"/>
  <c r="B34" i="10" l="1"/>
  <c r="B26" i="10"/>
  <c r="B7" i="10"/>
  <c r="B26" i="9" l="1"/>
  <c r="B32" i="9" l="1"/>
  <c r="B7" i="9"/>
  <c r="B32" i="8" l="1"/>
  <c r="B26" i="8" l="1"/>
  <c r="B7" i="8"/>
  <c r="B32" i="7" l="1"/>
  <c r="B26" i="7"/>
  <c r="B7" i="7"/>
  <c r="B25" i="6" l="1"/>
  <c r="B7" i="6"/>
  <c r="B32" i="5" l="1"/>
  <c r="B26" i="5"/>
  <c r="B7" i="5"/>
  <c r="B32" i="4" l="1"/>
  <c r="B26" i="4"/>
  <c r="B7" i="4"/>
  <c r="B35" i="3"/>
  <c r="B29" i="3"/>
  <c r="B10" i="3"/>
  <c r="B35" i="2"/>
  <c r="B29" i="2"/>
  <c r="B10" i="2"/>
  <c r="B30" i="1"/>
  <c r="B36" i="1"/>
  <c r="B10" i="1"/>
  <c r="B31" i="6" l="1"/>
</calcChain>
</file>

<file path=xl/sharedStrings.xml><?xml version="1.0" encoding="utf-8"?>
<sst xmlns="http://schemas.openxmlformats.org/spreadsheetml/2006/main" count="482" uniqueCount="156">
  <si>
    <t>Monthly Finance Report Financial Year 2015/16</t>
  </si>
  <si>
    <t>Current Account:</t>
  </si>
  <si>
    <t>Deposit Account:</t>
  </si>
  <si>
    <t>Gentle Exercise</t>
  </si>
  <si>
    <t>P3</t>
  </si>
  <si>
    <t>Composters</t>
  </si>
  <si>
    <t>Sherford Reserve</t>
  </si>
  <si>
    <t>Silverbridge Way</t>
  </si>
  <si>
    <t>1st Instalment Precept SHDC</t>
  </si>
  <si>
    <t xml:space="preserve">From Deposit Acc. (Sherford Reserve) to Current Acc. to cover payments to date for SPQ fees. </t>
  </si>
  <si>
    <t>DCC Grass cutting payment for 2014/15</t>
  </si>
  <si>
    <t>TOTAL:</t>
  </si>
  <si>
    <t>S. Macpherson, Physiotherapist</t>
  </si>
  <si>
    <t>DALC Membership 2015/16</t>
  </si>
  <si>
    <t>DALC Audit Training Clerk</t>
  </si>
  <si>
    <t>J R Serpell &amp; Son P3 Gate</t>
  </si>
  <si>
    <t>S Rickard, Physiotherapist</t>
  </si>
  <si>
    <t>Grounds Maintenance SW SBW Quarterly Fee</t>
  </si>
  <si>
    <t>G Searle Parish Website Fee 1 of 2</t>
  </si>
  <si>
    <t>G Searle Hosting fee for Website 1/2 share</t>
  </si>
  <si>
    <t>Charlie Hopkins Consultant SPQ</t>
  </si>
  <si>
    <t>Clerk Pay</t>
  </si>
  <si>
    <t>Clerk Expenses</t>
  </si>
  <si>
    <t xml:space="preserve">Statement balance 15th April 2015: </t>
  </si>
  <si>
    <t>Cash from participants Gentle Exercise</t>
  </si>
  <si>
    <t>Donation to Gentle Exercise</t>
  </si>
  <si>
    <t xml:space="preserve">TOTAL: </t>
  </si>
  <si>
    <t>Clerk Office</t>
  </si>
  <si>
    <t>Grant from Composters to Plymstock Albion Oaks</t>
  </si>
  <si>
    <t>Fund</t>
  </si>
  <si>
    <t>Gentle Ex</t>
  </si>
  <si>
    <t>General</t>
  </si>
  <si>
    <t>Sherford Res</t>
  </si>
  <si>
    <t>Amount</t>
  </si>
  <si>
    <t xml:space="preserve">Cllr Hitchins Expenses  </t>
  </si>
  <si>
    <t>Alan Powell Cement for Magni Posts</t>
  </si>
  <si>
    <t>Leaflets, South West Composters</t>
  </si>
  <si>
    <t>Current Balance:  28 April 2015</t>
  </si>
  <si>
    <t>Receipts:</t>
  </si>
  <si>
    <t>Payments:</t>
  </si>
  <si>
    <t>Merting at Foxhound</t>
  </si>
  <si>
    <t>Community First Insurance Annual Premium</t>
  </si>
  <si>
    <t>Martyn Oats  - gate to replace stile</t>
  </si>
  <si>
    <t>J Hardy - Printing, Emergency Plan Flyers</t>
  </si>
  <si>
    <t>Current Balance:  20th May 2015</t>
  </si>
  <si>
    <t>HMRC VAT Claim Return</t>
  </si>
  <si>
    <t>K Abraham - Internal Audit</t>
  </si>
  <si>
    <t>MAY</t>
  </si>
  <si>
    <t>APRIL</t>
  </si>
  <si>
    <t>Cash Deposit Gentle Exercise</t>
  </si>
  <si>
    <t>Cheque Donation Gentle Exercise</t>
  </si>
  <si>
    <t>Community Room Hire Councillor Training</t>
  </si>
  <si>
    <t>Plants for the Green (Tony Davis)</t>
  </si>
  <si>
    <t>Voucher - Prize for Progress St Mary's School</t>
  </si>
  <si>
    <t>Admin Fee - Insurance</t>
  </si>
  <si>
    <t>Stephen Cane - Composters AGM Room and Catering</t>
  </si>
  <si>
    <t>Local World - Job Advert</t>
  </si>
  <si>
    <t>South Hams Newspapers - Job Advert</t>
  </si>
  <si>
    <t>P Burridge Silverbridge Way Maintenance</t>
  </si>
  <si>
    <t>Current Balance:  22nd June 2015</t>
  </si>
  <si>
    <t xml:space="preserve">Statement balance 19th May 2015: </t>
  </si>
  <si>
    <t>Clerk Expenses (Postage &amp; Mileage)</t>
  </si>
  <si>
    <t>JUNE</t>
  </si>
  <si>
    <t>JULY</t>
  </si>
  <si>
    <t>Clerk Expenses (Postage, Stationery &amp; Mileage)</t>
  </si>
  <si>
    <t>DCC Gardener Primary School 1st Quarterly payment</t>
  </si>
  <si>
    <t>DCC Gardener Primary School 2nd Quarterly payment</t>
  </si>
  <si>
    <t>Antony Jinman - Charitable Donation</t>
  </si>
  <si>
    <t>P Burridge Verge Maintenance May 2015</t>
  </si>
  <si>
    <t>P Burridge Verge Maintenance June 2015</t>
  </si>
  <si>
    <t>DCC Horse Warning &amp; Slow sign</t>
  </si>
  <si>
    <t xml:space="preserve">Statement balance 17th June 2015: </t>
  </si>
  <si>
    <t>Transfer of Gentle Exercise Funds to DFPAY</t>
  </si>
  <si>
    <t xml:space="preserve">Current Balance:  27th July 2015 </t>
  </si>
  <si>
    <t>Grant Thornton External Audit Fee</t>
  </si>
  <si>
    <t xml:space="preserve">General </t>
  </si>
  <si>
    <t>DALC Councillor Training evening</t>
  </si>
  <si>
    <t>Expenses - Plants for Green via Cllr Hitchins</t>
  </si>
  <si>
    <t>AUGUST</t>
  </si>
  <si>
    <t>Recycling Credits</t>
  </si>
  <si>
    <t>Current Balance:  27th August 2015</t>
  </si>
  <si>
    <t xml:space="preserve">Statement balance        15th  July 2015: </t>
  </si>
  <si>
    <t xml:space="preserve">SEPTEMBER </t>
  </si>
  <si>
    <t>Precept (2nd Instalment ) SHDC</t>
  </si>
  <si>
    <t>P Burridge Verge Maintenance July &amp; Aug</t>
  </si>
  <si>
    <t xml:space="preserve">Clerk Office </t>
  </si>
  <si>
    <t>Current Balance:  23rd September 2015</t>
  </si>
  <si>
    <t>Transfer of Balance to Composter Account</t>
  </si>
  <si>
    <t>Clerk Payment - Kirstie Aldridge (from 22nd Aug + Sep)</t>
  </si>
  <si>
    <t>Clerk Payment - Clare Parkinson (1st - 22nd Aug pymt)</t>
  </si>
  <si>
    <t>Current Account:      24th September</t>
  </si>
  <si>
    <t>Deposit Account:      9th September</t>
  </si>
  <si>
    <t xml:space="preserve">Statement balance        </t>
  </si>
  <si>
    <t>OCTOBER</t>
  </si>
  <si>
    <t>G Searle (2nd Instalment Website Maintenance)</t>
  </si>
  <si>
    <t xml:space="preserve">Statement balance 21st October 2015: </t>
  </si>
  <si>
    <t xml:space="preserve">Current Balance:  21st October 2015 </t>
  </si>
  <si>
    <t>Helen Williams Fee &amp; Expenses Training Course</t>
  </si>
  <si>
    <t>NOVEMBER</t>
  </si>
  <si>
    <t>Derek Furzeland - Repairs to seat at Steer Point</t>
  </si>
  <si>
    <t>Liz Hitchins - Plants for the Green</t>
  </si>
  <si>
    <t xml:space="preserve">Current Balance:  </t>
  </si>
  <si>
    <t>DCC Community Grass Cutting from Cllr Hart Budget</t>
  </si>
  <si>
    <t>Clerk wages - October and November</t>
  </si>
  <si>
    <t>Clerk Office allowance</t>
  </si>
  <si>
    <t>Clerk expenses</t>
  </si>
  <si>
    <t xml:space="preserve">Statement balance   9th November   2015: </t>
  </si>
  <si>
    <t>Peter Burridge Verge Maintenance</t>
  </si>
  <si>
    <t>Mrs E Hitchins - Expenses 2 x trips Totnes</t>
  </si>
  <si>
    <t>Society of Local Counciul Clerks Renewal Subscription</t>
  </si>
  <si>
    <t>HMRC - PAYE</t>
  </si>
  <si>
    <t>South Hams CVS Donation</t>
  </si>
  <si>
    <t>Samaritans Donation</t>
  </si>
  <si>
    <t>CAB Donation</t>
  </si>
  <si>
    <t>Brixton Scouts Donation</t>
  </si>
  <si>
    <t>1st Yealm Guides Donation</t>
  </si>
  <si>
    <t>St Marys Church Donation</t>
  </si>
  <si>
    <t>Dementia Friendly Parishes Donation</t>
  </si>
  <si>
    <t>Ivybridge Ring &amp; Ride</t>
  </si>
  <si>
    <t>Royal British Legion Wreath</t>
  </si>
  <si>
    <t>Clerk Office Allowance</t>
  </si>
  <si>
    <t>DECEMBER</t>
  </si>
  <si>
    <t>No statement received yet for December -</t>
  </si>
  <si>
    <t xml:space="preserve">Statement balance   9th November 2015: </t>
  </si>
  <si>
    <t xml:space="preserve">No Clerk Wages due to meeting being earlier in the month </t>
  </si>
  <si>
    <t>JANUARY</t>
  </si>
  <si>
    <t xml:space="preserve">Statement balance  19th January 2015: </t>
  </si>
  <si>
    <t>Notice Me - Noticeboard Carollsland</t>
  </si>
  <si>
    <t xml:space="preserve">Brixton Community Association (Room Hire Jul 15 - Jan 16) </t>
  </si>
  <si>
    <t>Mr R Bastard - Fencing Repairs  (1)</t>
  </si>
  <si>
    <t>Peter Burridge - Spriddlestone (2)</t>
  </si>
  <si>
    <t>Clerk Wages - December 2015 &amp; January 2016 (3)</t>
  </si>
  <si>
    <t>(1) Half to be reimbursed via Yealmpton Parish Council</t>
  </si>
  <si>
    <t>(2) P Burridge x 2 - to be reimbursed via TAP Funding</t>
  </si>
  <si>
    <t>(3) Clerk wages Dec 15 &amp; Jan 16 due to payslip arriving after Dec meeting</t>
  </si>
  <si>
    <t>Peter Burridge - Elliotts Hill (2)</t>
  </si>
  <si>
    <t>February</t>
  </si>
  <si>
    <t>P Burridge - Signage Cleaning (1)</t>
  </si>
  <si>
    <t>1st Yealm Brownies - Donation</t>
  </si>
  <si>
    <t>Clerk Mileage P3 Meeting</t>
  </si>
  <si>
    <t>Note - P3 Balance decreased by £15 for room hire paid in January</t>
  </si>
  <si>
    <t>(1) P Burridge - to be reimbursed via TAP Funding</t>
  </si>
  <si>
    <t>IDALC Subscription</t>
  </si>
  <si>
    <t>Clerk Wages (2)</t>
  </si>
  <si>
    <t>(2) Wages - Higher than ususal due to change in tax coding and subsequent refund</t>
  </si>
  <si>
    <t>P Burridge - Pavement Maintenance &amp; Road Signage (1)</t>
  </si>
  <si>
    <t>Statement balance at                19th February 2016</t>
  </si>
  <si>
    <t xml:space="preserve">Clerk Wages </t>
  </si>
  <si>
    <t>Clerk Mileage - New Clerk Course Exeter</t>
  </si>
  <si>
    <t>March</t>
  </si>
  <si>
    <t>DCC Highways Grass Cutting</t>
  </si>
  <si>
    <t>DCC P3 Grant</t>
  </si>
  <si>
    <t>1st instalment of TAP Funding</t>
  </si>
  <si>
    <t>DALC Affiliation / Service Charge</t>
  </si>
  <si>
    <t>P Burridge - Verges Wollaton / Red Lion Hill (1)</t>
  </si>
  <si>
    <t>(1)  P Burridge - to be reimbursed via TAP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</si>
</sst>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3" xfId="0" applyBorder="1"/>
    <xf numFmtId="0" fontId="1" fillId="0" borderId="2" xfId="0" applyFont="1" applyBorder="1"/>
    <xf numFmtId="164" fontId="0" fillId="0" borderId="4" xfId="0" applyNumberFormat="1" applyBorder="1"/>
    <xf numFmtId="0" fontId="1" fillId="0" borderId="2" xfId="0" applyFont="1" applyBorder="1" applyAlignment="1">
      <alignment horizontal="right"/>
    </xf>
    <xf numFmtId="164" fontId="0" fillId="0" borderId="2" xfId="0" applyNumberFormat="1" applyBorder="1"/>
    <xf numFmtId="164" fontId="1" fillId="0" borderId="2" xfId="0" applyNumberFormat="1" applyFont="1" applyBorder="1"/>
    <xf numFmtId="0" fontId="1" fillId="0" borderId="2" xfId="0" applyFont="1" applyBorder="1" applyAlignment="1">
      <alignment wrapText="1"/>
    </xf>
    <xf numFmtId="0" fontId="1" fillId="0" borderId="6" xfId="0" applyFont="1" applyBorder="1"/>
    <xf numFmtId="0" fontId="1" fillId="0" borderId="7" xfId="0" applyFont="1" applyBorder="1"/>
    <xf numFmtId="0" fontId="1" fillId="0" borderId="5" xfId="0" applyFont="1" applyBorder="1" applyAlignment="1">
      <alignment horizontal="right"/>
    </xf>
    <xf numFmtId="164" fontId="1" fillId="0" borderId="5" xfId="0" applyNumberFormat="1" applyFont="1" applyBorder="1"/>
    <xf numFmtId="0" fontId="0" fillId="0" borderId="8" xfId="0" applyBorder="1"/>
    <xf numFmtId="164" fontId="0" fillId="0" borderId="8" xfId="0" applyNumberFormat="1" applyBorder="1"/>
    <xf numFmtId="0" fontId="1" fillId="0" borderId="0" xfId="0" applyFont="1" applyBorder="1" applyAlignment="1">
      <alignment horizontal="right"/>
    </xf>
    <xf numFmtId="164" fontId="1" fillId="0" borderId="0" xfId="0" applyNumberFormat="1" applyFont="1" applyBorder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164" fontId="0" fillId="0" borderId="3" xfId="0" applyNumberFormat="1" applyBorder="1"/>
    <xf numFmtId="164" fontId="0" fillId="0" borderId="3" xfId="0" applyNumberFormat="1" applyFont="1" applyBorder="1"/>
    <xf numFmtId="164" fontId="0" fillId="0" borderId="0" xfId="0" applyNumberFormat="1" applyBorder="1"/>
    <xf numFmtId="164" fontId="2" fillId="0" borderId="4" xfId="0" applyNumberFormat="1" applyFont="1" applyBorder="1"/>
    <xf numFmtId="164" fontId="3" fillId="0" borderId="4" xfId="0" applyNumberFormat="1" applyFont="1" applyBorder="1"/>
    <xf numFmtId="164" fontId="0" fillId="0" borderId="1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1" fillId="0" borderId="0" xfId="0" applyNumberFormat="1" applyFont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9" workbookViewId="0">
      <selection activeCell="D17" sqref="D17"/>
    </sheetView>
  </sheetViews>
  <sheetFormatPr defaultRowHeight="15" x14ac:dyDescent="0.25"/>
  <cols>
    <col min="1" max="1" width="45.42578125" bestFit="1" customWidth="1"/>
    <col min="2" max="2" width="10.140625" style="2" bestFit="1" customWidth="1"/>
    <col min="3" max="3" width="13.7109375" customWidth="1"/>
    <col min="4" max="4" width="22" customWidth="1"/>
    <col min="5" max="5" width="18.28515625" customWidth="1"/>
    <col min="7" max="7" width="18.85546875" bestFit="1" customWidth="1"/>
    <col min="8" max="8" width="10.140625" bestFit="1" customWidth="1"/>
  </cols>
  <sheetData>
    <row r="1" spans="1:5" x14ac:dyDescent="0.25">
      <c r="A1" s="1" t="s">
        <v>0</v>
      </c>
    </row>
    <row r="2" spans="1:5" x14ac:dyDescent="0.25">
      <c r="A2" t="s">
        <v>48</v>
      </c>
    </row>
    <row r="3" spans="1:5" ht="15.75" thickBot="1" x14ac:dyDescent="0.3"/>
    <row r="4" spans="1:5" ht="15.75" thickBot="1" x14ac:dyDescent="0.3">
      <c r="A4" s="7" t="s">
        <v>38</v>
      </c>
      <c r="B4" s="11" t="s">
        <v>33</v>
      </c>
      <c r="C4" s="7" t="s">
        <v>29</v>
      </c>
    </row>
    <row r="5" spans="1:5" x14ac:dyDescent="0.25">
      <c r="A5" s="6" t="s">
        <v>8</v>
      </c>
      <c r="B5" s="24">
        <v>9129.5</v>
      </c>
      <c r="C5" s="6" t="s">
        <v>31</v>
      </c>
    </row>
    <row r="6" spans="1:5" ht="30" x14ac:dyDescent="0.25">
      <c r="A6" s="5" t="s">
        <v>9</v>
      </c>
      <c r="B6" s="4">
        <v>13683.31</v>
      </c>
      <c r="C6" s="3" t="s">
        <v>31</v>
      </c>
    </row>
    <row r="7" spans="1:5" x14ac:dyDescent="0.25">
      <c r="A7" s="3" t="s">
        <v>10</v>
      </c>
      <c r="B7" s="4">
        <v>1100</v>
      </c>
      <c r="C7" s="3" t="s">
        <v>31</v>
      </c>
      <c r="D7" s="1"/>
      <c r="E7" s="2"/>
    </row>
    <row r="8" spans="1:5" x14ac:dyDescent="0.25">
      <c r="A8" s="3" t="s">
        <v>24</v>
      </c>
      <c r="B8" s="4">
        <v>200</v>
      </c>
      <c r="C8" s="3" t="s">
        <v>30</v>
      </c>
    </row>
    <row r="9" spans="1:5" x14ac:dyDescent="0.25">
      <c r="A9" s="3" t="s">
        <v>25</v>
      </c>
      <c r="B9" s="4">
        <v>25.4</v>
      </c>
      <c r="C9" s="3" t="s">
        <v>30</v>
      </c>
    </row>
    <row r="10" spans="1:5" ht="15.75" thickBot="1" x14ac:dyDescent="0.3">
      <c r="A10" s="15" t="s">
        <v>11</v>
      </c>
      <c r="B10" s="16">
        <f>SUM(B5:B9)</f>
        <v>24138.21</v>
      </c>
    </row>
    <row r="11" spans="1:5" ht="15.75" thickBot="1" x14ac:dyDescent="0.3"/>
    <row r="12" spans="1:5" ht="15.75" thickBot="1" x14ac:dyDescent="0.3">
      <c r="A12" s="13" t="s">
        <v>39</v>
      </c>
      <c r="B12" s="11" t="s">
        <v>33</v>
      </c>
      <c r="C12" s="22" t="s">
        <v>29</v>
      </c>
    </row>
    <row r="13" spans="1:5" x14ac:dyDescent="0.25">
      <c r="A13" s="21" t="s">
        <v>12</v>
      </c>
      <c r="B13" s="25">
        <v>126</v>
      </c>
      <c r="C13" s="23" t="s">
        <v>30</v>
      </c>
    </row>
    <row r="14" spans="1:5" x14ac:dyDescent="0.25">
      <c r="A14" s="3" t="s">
        <v>16</v>
      </c>
      <c r="B14" s="24">
        <v>84</v>
      </c>
      <c r="C14" s="3" t="s">
        <v>30</v>
      </c>
    </row>
    <row r="15" spans="1:5" x14ac:dyDescent="0.25">
      <c r="A15" s="3" t="s">
        <v>13</v>
      </c>
      <c r="B15" s="4">
        <v>348.69</v>
      </c>
      <c r="C15" s="3" t="s">
        <v>31</v>
      </c>
    </row>
    <row r="16" spans="1:5" x14ac:dyDescent="0.25">
      <c r="A16" s="3" t="s">
        <v>14</v>
      </c>
      <c r="B16" s="4">
        <v>30</v>
      </c>
      <c r="C16" s="3" t="s">
        <v>31</v>
      </c>
    </row>
    <row r="17" spans="1:3" x14ac:dyDescent="0.25">
      <c r="A17" s="3" t="s">
        <v>15</v>
      </c>
      <c r="B17" s="4">
        <v>103.5</v>
      </c>
      <c r="C17" s="3" t="s">
        <v>4</v>
      </c>
    </row>
    <row r="18" spans="1:3" x14ac:dyDescent="0.25">
      <c r="A18" s="3" t="s">
        <v>17</v>
      </c>
      <c r="B18" s="4">
        <v>120</v>
      </c>
      <c r="C18" s="3" t="s">
        <v>31</v>
      </c>
    </row>
    <row r="19" spans="1:3" x14ac:dyDescent="0.25">
      <c r="A19" s="3" t="s">
        <v>18</v>
      </c>
      <c r="B19" s="4">
        <v>125</v>
      </c>
      <c r="C19" s="3" t="s">
        <v>31</v>
      </c>
    </row>
    <row r="20" spans="1:3" x14ac:dyDescent="0.25">
      <c r="A20" s="3" t="s">
        <v>19</v>
      </c>
      <c r="B20" s="4">
        <v>59.86</v>
      </c>
      <c r="C20" s="3" t="s">
        <v>31</v>
      </c>
    </row>
    <row r="21" spans="1:3" x14ac:dyDescent="0.25">
      <c r="A21" s="3" t="s">
        <v>20</v>
      </c>
      <c r="B21" s="4">
        <v>750</v>
      </c>
      <c r="C21" s="3" t="s">
        <v>32</v>
      </c>
    </row>
    <row r="22" spans="1:3" x14ac:dyDescent="0.25">
      <c r="A22" s="3" t="s">
        <v>21</v>
      </c>
      <c r="B22" s="4">
        <v>493.5</v>
      </c>
      <c r="C22" s="3" t="s">
        <v>31</v>
      </c>
    </row>
    <row r="23" spans="1:3" x14ac:dyDescent="0.25">
      <c r="A23" s="3" t="s">
        <v>22</v>
      </c>
      <c r="B23" s="4">
        <v>25.18</v>
      </c>
      <c r="C23" s="3" t="s">
        <v>31</v>
      </c>
    </row>
    <row r="24" spans="1:3" x14ac:dyDescent="0.25">
      <c r="A24" s="3" t="s">
        <v>27</v>
      </c>
      <c r="B24" s="4">
        <v>20</v>
      </c>
      <c r="C24" s="3" t="s">
        <v>31</v>
      </c>
    </row>
    <row r="25" spans="1:3" x14ac:dyDescent="0.25">
      <c r="A25" s="3" t="s">
        <v>34</v>
      </c>
      <c r="B25" s="4">
        <v>12.2</v>
      </c>
      <c r="C25" s="3" t="s">
        <v>31</v>
      </c>
    </row>
    <row r="26" spans="1:3" x14ac:dyDescent="0.25">
      <c r="A26" s="3" t="s">
        <v>28</v>
      </c>
      <c r="B26" s="4">
        <v>300</v>
      </c>
      <c r="C26" s="3" t="s">
        <v>5</v>
      </c>
    </row>
    <row r="27" spans="1:3" x14ac:dyDescent="0.25">
      <c r="A27" s="3" t="s">
        <v>40</v>
      </c>
      <c r="B27" s="4">
        <v>18</v>
      </c>
      <c r="C27" s="3" t="s">
        <v>31</v>
      </c>
    </row>
    <row r="28" spans="1:3" x14ac:dyDescent="0.25">
      <c r="A28" s="17" t="s">
        <v>35</v>
      </c>
      <c r="B28" s="18">
        <v>13.94</v>
      </c>
      <c r="C28" s="3" t="s">
        <v>5</v>
      </c>
    </row>
    <row r="29" spans="1:3" ht="15.75" thickBot="1" x14ac:dyDescent="0.3">
      <c r="A29" s="17" t="s">
        <v>36</v>
      </c>
      <c r="B29" s="18">
        <v>49.18</v>
      </c>
      <c r="C29" s="3" t="s">
        <v>5</v>
      </c>
    </row>
    <row r="30" spans="1:3" ht="15.75" thickBot="1" x14ac:dyDescent="0.3">
      <c r="A30" s="9" t="s">
        <v>11</v>
      </c>
      <c r="B30" s="11">
        <f>SUM(B13:B29)</f>
        <v>2679.0499999999997</v>
      </c>
    </row>
    <row r="31" spans="1:3" x14ac:dyDescent="0.25">
      <c r="A31" s="19"/>
      <c r="B31" s="20"/>
    </row>
    <row r="32" spans="1:3" ht="15.75" thickBot="1" x14ac:dyDescent="0.3"/>
    <row r="33" spans="1:2" ht="15.75" thickBot="1" x14ac:dyDescent="0.3">
      <c r="A33" s="12" t="s">
        <v>23</v>
      </c>
      <c r="B33"/>
    </row>
    <row r="34" spans="1:2" ht="15.75" thickBot="1" x14ac:dyDescent="0.3">
      <c r="A34" s="13" t="s">
        <v>1</v>
      </c>
      <c r="B34" s="4">
        <v>17047.37</v>
      </c>
    </row>
    <row r="35" spans="1:2" ht="15.75" thickBot="1" x14ac:dyDescent="0.3">
      <c r="A35" s="14" t="s">
        <v>2</v>
      </c>
      <c r="B35" s="18">
        <v>24177.64</v>
      </c>
    </row>
    <row r="36" spans="1:2" ht="15.75" thickBot="1" x14ac:dyDescent="0.3">
      <c r="A36" s="9" t="s">
        <v>26</v>
      </c>
      <c r="B36" s="10">
        <f>SUM(B34:B35)</f>
        <v>41225.009999999995</v>
      </c>
    </row>
    <row r="37" spans="1:2" x14ac:dyDescent="0.25">
      <c r="A37" s="19"/>
      <c r="B37" s="26"/>
    </row>
    <row r="38" spans="1:2" ht="15.75" thickBot="1" x14ac:dyDescent="0.3"/>
    <row r="39" spans="1:2" ht="15.75" thickBot="1" x14ac:dyDescent="0.3">
      <c r="A39" s="7" t="s">
        <v>37</v>
      </c>
    </row>
    <row r="40" spans="1:2" ht="15.75" thickBot="1" x14ac:dyDescent="0.3">
      <c r="A40" s="7" t="s">
        <v>3</v>
      </c>
      <c r="B40" s="8">
        <v>-93</v>
      </c>
    </row>
    <row r="41" spans="1:2" ht="15.75" thickBot="1" x14ac:dyDescent="0.3">
      <c r="A41" s="13" t="s">
        <v>4</v>
      </c>
      <c r="B41" s="4">
        <v>332.5</v>
      </c>
    </row>
    <row r="42" spans="1:2" ht="15.75" thickBot="1" x14ac:dyDescent="0.3">
      <c r="A42" s="13" t="s">
        <v>5</v>
      </c>
      <c r="B42" s="4">
        <v>2070.5100000000002</v>
      </c>
    </row>
    <row r="43" spans="1:2" ht="15.75" thickBot="1" x14ac:dyDescent="0.3">
      <c r="A43" s="13" t="s">
        <v>6</v>
      </c>
      <c r="B43" s="4">
        <v>14858.69</v>
      </c>
    </row>
    <row r="44" spans="1:2" ht="15.75" thickBot="1" x14ac:dyDescent="0.3">
      <c r="A44" s="13" t="s">
        <v>7</v>
      </c>
      <c r="B44" s="4">
        <v>552</v>
      </c>
    </row>
  </sheetData>
  <pageMargins left="0.7" right="0.7" top="0.75" bottom="0.75" header="0.3" footer="0.3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opLeftCell="A29" workbookViewId="0">
      <selection activeCell="B46" sqref="B46"/>
    </sheetView>
  </sheetViews>
  <sheetFormatPr defaultRowHeight="15" x14ac:dyDescent="0.25"/>
  <cols>
    <col min="1" max="1" width="52.140625" customWidth="1"/>
    <col min="2" max="2" width="12.42578125" customWidth="1"/>
    <col min="3" max="3" width="18.42578125" customWidth="1"/>
  </cols>
  <sheetData>
    <row r="1" spans="1:3" x14ac:dyDescent="0.25">
      <c r="A1" s="1" t="s">
        <v>0</v>
      </c>
      <c r="B1" s="2"/>
    </row>
    <row r="2" spans="1:3" x14ac:dyDescent="0.25">
      <c r="A2" s="35" t="s">
        <v>125</v>
      </c>
      <c r="B2" s="2"/>
    </row>
    <row r="3" spans="1:3" ht="15.75" thickBot="1" x14ac:dyDescent="0.3">
      <c r="B3" s="2"/>
    </row>
    <row r="4" spans="1:3" ht="15.75" thickBot="1" x14ac:dyDescent="0.3">
      <c r="A4" s="7" t="s">
        <v>38</v>
      </c>
      <c r="B4" s="11" t="s">
        <v>33</v>
      </c>
      <c r="C4" s="7" t="s">
        <v>29</v>
      </c>
    </row>
    <row r="5" spans="1:3" x14ac:dyDescent="0.25">
      <c r="A5" s="6"/>
      <c r="B5" s="24"/>
      <c r="C5" s="6"/>
    </row>
    <row r="6" spans="1:3" x14ac:dyDescent="0.25">
      <c r="A6" s="3"/>
      <c r="B6" s="4"/>
      <c r="C6" s="3"/>
    </row>
    <row r="7" spans="1:3" ht="15.75" thickBot="1" x14ac:dyDescent="0.3">
      <c r="A7" s="15" t="s">
        <v>11</v>
      </c>
      <c r="B7" s="16">
        <f>SUM(B5:B6)</f>
        <v>0</v>
      </c>
    </row>
    <row r="8" spans="1:3" ht="15.75" thickBot="1" x14ac:dyDescent="0.3">
      <c r="B8" s="2"/>
    </row>
    <row r="9" spans="1:3" ht="15.75" thickBot="1" x14ac:dyDescent="0.3">
      <c r="A9" s="13" t="s">
        <v>39</v>
      </c>
      <c r="B9" s="11" t="s">
        <v>33</v>
      </c>
      <c r="C9" s="22" t="s">
        <v>29</v>
      </c>
    </row>
    <row r="10" spans="1:3" x14ac:dyDescent="0.25">
      <c r="A10" s="21" t="s">
        <v>129</v>
      </c>
      <c r="B10" s="25">
        <v>180</v>
      </c>
      <c r="C10" s="23" t="s">
        <v>7</v>
      </c>
    </row>
    <row r="11" spans="1:3" x14ac:dyDescent="0.25">
      <c r="A11" s="3" t="s">
        <v>130</v>
      </c>
      <c r="B11" s="24">
        <v>1452</v>
      </c>
      <c r="C11" s="3" t="s">
        <v>75</v>
      </c>
    </row>
    <row r="12" spans="1:3" x14ac:dyDescent="0.25">
      <c r="A12" s="3" t="s">
        <v>135</v>
      </c>
      <c r="B12" s="4">
        <v>534</v>
      </c>
      <c r="C12" s="3" t="s">
        <v>75</v>
      </c>
    </row>
    <row r="13" spans="1:3" x14ac:dyDescent="0.25">
      <c r="A13" s="3" t="s">
        <v>127</v>
      </c>
      <c r="B13" s="4">
        <v>173.88</v>
      </c>
      <c r="C13" s="3" t="s">
        <v>75</v>
      </c>
    </row>
    <row r="14" spans="1:3" x14ac:dyDescent="0.25">
      <c r="A14" s="3" t="s">
        <v>128</v>
      </c>
      <c r="B14" s="4">
        <v>205</v>
      </c>
      <c r="C14" s="3" t="s">
        <v>75</v>
      </c>
    </row>
    <row r="15" spans="1:3" x14ac:dyDescent="0.25">
      <c r="A15" s="3" t="s">
        <v>131</v>
      </c>
      <c r="B15" s="4">
        <v>766.8</v>
      </c>
      <c r="C15" s="3" t="s">
        <v>75</v>
      </c>
    </row>
    <row r="16" spans="1:3" x14ac:dyDescent="0.25">
      <c r="A16" s="3" t="s">
        <v>22</v>
      </c>
      <c r="B16" s="4">
        <v>29.96</v>
      </c>
      <c r="C16" s="3" t="s">
        <v>75</v>
      </c>
    </row>
    <row r="17" spans="1:3" x14ac:dyDescent="0.25">
      <c r="A17" s="3" t="s">
        <v>120</v>
      </c>
      <c r="B17" s="4">
        <v>20</v>
      </c>
      <c r="C17" s="3" t="s">
        <v>75</v>
      </c>
    </row>
    <row r="18" spans="1:3" x14ac:dyDescent="0.25">
      <c r="A18" s="3"/>
      <c r="B18" s="4"/>
      <c r="C18" s="3"/>
    </row>
    <row r="19" spans="1:3" x14ac:dyDescent="0.25">
      <c r="A19" s="3"/>
      <c r="B19" s="4"/>
      <c r="C19" s="3"/>
    </row>
    <row r="20" spans="1:3" x14ac:dyDescent="0.25">
      <c r="A20" s="3"/>
      <c r="B20" s="4"/>
      <c r="C20" s="3"/>
    </row>
    <row r="21" spans="1:3" x14ac:dyDescent="0.25">
      <c r="A21" s="3"/>
      <c r="B21" s="4"/>
      <c r="C21" s="3"/>
    </row>
    <row r="22" spans="1:3" x14ac:dyDescent="0.25">
      <c r="A22" s="3"/>
      <c r="B22" s="4"/>
      <c r="C22" s="3"/>
    </row>
    <row r="23" spans="1:3" x14ac:dyDescent="0.25">
      <c r="A23" s="3"/>
      <c r="B23" s="4"/>
      <c r="C23" s="3"/>
    </row>
    <row r="24" spans="1:3" x14ac:dyDescent="0.25">
      <c r="A24" s="17"/>
      <c r="B24" s="18"/>
      <c r="C24" s="3"/>
    </row>
    <row r="25" spans="1:3" ht="15.75" thickBot="1" x14ac:dyDescent="0.3">
      <c r="A25" s="17"/>
      <c r="B25" s="18"/>
      <c r="C25" s="3"/>
    </row>
    <row r="26" spans="1:3" ht="15.75" thickBot="1" x14ac:dyDescent="0.3">
      <c r="A26" s="9" t="s">
        <v>11</v>
      </c>
      <c r="B26" s="11">
        <f>SUM(B10:B25)</f>
        <v>3361.6400000000003</v>
      </c>
    </row>
    <row r="27" spans="1:3" x14ac:dyDescent="0.25">
      <c r="A27" s="33" t="s">
        <v>132</v>
      </c>
      <c r="B27" s="20"/>
    </row>
    <row r="28" spans="1:3" x14ac:dyDescent="0.25">
      <c r="A28" s="33" t="s">
        <v>133</v>
      </c>
      <c r="B28" s="20"/>
    </row>
    <row r="29" spans="1:3" x14ac:dyDescent="0.25">
      <c r="A29" s="34" t="s">
        <v>134</v>
      </c>
      <c r="B29" s="32"/>
    </row>
    <row r="30" spans="1:3" ht="15.75" thickBot="1" x14ac:dyDescent="0.3">
      <c r="A30" s="34"/>
      <c r="B30" s="32"/>
    </row>
    <row r="31" spans="1:3" ht="15.75" thickBot="1" x14ac:dyDescent="0.3">
      <c r="A31" s="12" t="s">
        <v>126</v>
      </c>
    </row>
    <row r="32" spans="1:3" ht="15.75" thickBot="1" x14ac:dyDescent="0.3">
      <c r="A32" s="13" t="s">
        <v>1</v>
      </c>
      <c r="B32" s="29">
        <v>21050.93</v>
      </c>
    </row>
    <row r="33" spans="1:2" ht="15.75" thickBot="1" x14ac:dyDescent="0.3">
      <c r="A33" s="14" t="s">
        <v>2</v>
      </c>
      <c r="B33" s="30">
        <v>24186.799999999999</v>
      </c>
    </row>
    <row r="34" spans="1:2" ht="15.75" thickBot="1" x14ac:dyDescent="0.3">
      <c r="A34" s="9" t="s">
        <v>26</v>
      </c>
      <c r="B34" s="31">
        <f>SUM(B32:B33)</f>
        <v>45237.729999999996</v>
      </c>
    </row>
    <row r="35" spans="1:2" x14ac:dyDescent="0.25">
      <c r="A35" s="19"/>
      <c r="B35" s="26"/>
    </row>
    <row r="36" spans="1:2" ht="15.75" thickBot="1" x14ac:dyDescent="0.3">
      <c r="B36" s="2"/>
    </row>
    <row r="37" spans="1:2" ht="15.75" thickBot="1" x14ac:dyDescent="0.3">
      <c r="A37" s="7" t="s">
        <v>101</v>
      </c>
      <c r="B37" s="2"/>
    </row>
    <row r="38" spans="1:2" ht="15.75" thickBot="1" x14ac:dyDescent="0.3">
      <c r="A38" s="7" t="s">
        <v>3</v>
      </c>
      <c r="B38" s="28">
        <v>0</v>
      </c>
    </row>
    <row r="39" spans="1:2" ht="15.75" thickBot="1" x14ac:dyDescent="0.3">
      <c r="A39" s="13" t="s">
        <v>4</v>
      </c>
      <c r="B39" s="4">
        <v>332.5</v>
      </c>
    </row>
    <row r="40" spans="1:2" ht="15.75" thickBot="1" x14ac:dyDescent="0.3">
      <c r="A40" s="13" t="s">
        <v>5</v>
      </c>
      <c r="B40" s="4">
        <v>0</v>
      </c>
    </row>
    <row r="41" spans="1:2" ht="15.75" thickBot="1" x14ac:dyDescent="0.3">
      <c r="A41" s="13" t="s">
        <v>6</v>
      </c>
      <c r="B41" s="4">
        <v>14858.69</v>
      </c>
    </row>
    <row r="42" spans="1:2" ht="15.75" thickBot="1" x14ac:dyDescent="0.3">
      <c r="A42" s="13" t="s">
        <v>7</v>
      </c>
      <c r="B42" s="4">
        <v>372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workbookViewId="0">
      <selection sqref="A1:C45"/>
    </sheetView>
  </sheetViews>
  <sheetFormatPr defaultRowHeight="15" x14ac:dyDescent="0.25"/>
  <cols>
    <col min="1" max="1" width="49.42578125" customWidth="1"/>
    <col min="2" max="2" width="13.42578125" customWidth="1"/>
    <col min="3" max="3" width="24.140625" customWidth="1"/>
  </cols>
  <sheetData>
    <row r="1" spans="1:3" x14ac:dyDescent="0.25">
      <c r="A1" s="1" t="s">
        <v>0</v>
      </c>
      <c r="B1" s="2"/>
    </row>
    <row r="2" spans="1:3" x14ac:dyDescent="0.25">
      <c r="A2" s="35" t="s">
        <v>136</v>
      </c>
      <c r="B2" s="2"/>
    </row>
    <row r="3" spans="1:3" ht="15.75" thickBot="1" x14ac:dyDescent="0.3">
      <c r="B3" s="2"/>
    </row>
    <row r="4" spans="1:3" ht="15.75" thickBot="1" x14ac:dyDescent="0.3">
      <c r="A4" s="7" t="s">
        <v>38</v>
      </c>
      <c r="B4" s="11" t="s">
        <v>33</v>
      </c>
      <c r="C4" s="7" t="s">
        <v>29</v>
      </c>
    </row>
    <row r="5" spans="1:3" x14ac:dyDescent="0.25">
      <c r="A5" s="6"/>
      <c r="B5" s="24"/>
      <c r="C5" s="6"/>
    </row>
    <row r="6" spans="1:3" x14ac:dyDescent="0.25">
      <c r="A6" s="3"/>
      <c r="B6" s="4"/>
      <c r="C6" s="3"/>
    </row>
    <row r="7" spans="1:3" ht="15.75" thickBot="1" x14ac:dyDescent="0.3">
      <c r="A7" s="15" t="s">
        <v>11</v>
      </c>
      <c r="B7" s="16">
        <f>SUM(B5:B6)</f>
        <v>0</v>
      </c>
    </row>
    <row r="8" spans="1:3" ht="15.75" thickBot="1" x14ac:dyDescent="0.3">
      <c r="B8" s="2"/>
    </row>
    <row r="9" spans="1:3" ht="15.75" thickBot="1" x14ac:dyDescent="0.3">
      <c r="A9" s="13" t="s">
        <v>39</v>
      </c>
      <c r="B9" s="11" t="s">
        <v>33</v>
      </c>
      <c r="C9" s="22" t="s">
        <v>29</v>
      </c>
    </row>
    <row r="10" spans="1:3" x14ac:dyDescent="0.25">
      <c r="A10" s="21" t="s">
        <v>137</v>
      </c>
      <c r="B10" s="25">
        <v>274.8</v>
      </c>
      <c r="C10" s="23" t="s">
        <v>31</v>
      </c>
    </row>
    <row r="11" spans="1:3" x14ac:dyDescent="0.25">
      <c r="A11" s="3" t="s">
        <v>138</v>
      </c>
      <c r="B11" s="24">
        <v>100</v>
      </c>
      <c r="C11" s="3" t="s">
        <v>31</v>
      </c>
    </row>
    <row r="12" spans="1:3" x14ac:dyDescent="0.25">
      <c r="A12" s="3" t="s">
        <v>143</v>
      </c>
      <c r="B12" s="4">
        <v>871.35</v>
      </c>
      <c r="C12" s="3" t="s">
        <v>31</v>
      </c>
    </row>
    <row r="13" spans="1:3" x14ac:dyDescent="0.25">
      <c r="A13" s="3" t="s">
        <v>22</v>
      </c>
      <c r="B13" s="4">
        <v>28.6</v>
      </c>
      <c r="C13" s="3" t="s">
        <v>31</v>
      </c>
    </row>
    <row r="14" spans="1:3" x14ac:dyDescent="0.25">
      <c r="A14" s="3" t="s">
        <v>120</v>
      </c>
      <c r="B14" s="4">
        <v>20</v>
      </c>
      <c r="C14" s="3" t="s">
        <v>31</v>
      </c>
    </row>
    <row r="15" spans="1:3" x14ac:dyDescent="0.25">
      <c r="A15" s="3" t="s">
        <v>139</v>
      </c>
      <c r="B15" s="4">
        <v>1.8</v>
      </c>
      <c r="C15" s="3" t="s">
        <v>4</v>
      </c>
    </row>
    <row r="16" spans="1:3" x14ac:dyDescent="0.25">
      <c r="A16" s="3" t="s">
        <v>142</v>
      </c>
      <c r="B16" s="4">
        <v>4</v>
      </c>
      <c r="C16" s="3" t="s">
        <v>75</v>
      </c>
    </row>
    <row r="17" spans="1:3" x14ac:dyDescent="0.25">
      <c r="A17" s="3" t="s">
        <v>145</v>
      </c>
      <c r="B17" s="4">
        <v>460.14</v>
      </c>
      <c r="C17" s="3" t="s">
        <v>75</v>
      </c>
    </row>
    <row r="18" spans="1:3" x14ac:dyDescent="0.25">
      <c r="A18" s="3"/>
      <c r="B18" s="4"/>
      <c r="C18" s="3"/>
    </row>
    <row r="19" spans="1:3" x14ac:dyDescent="0.25">
      <c r="A19" s="3"/>
      <c r="B19" s="4"/>
      <c r="C19" s="3"/>
    </row>
    <row r="20" spans="1:3" x14ac:dyDescent="0.25">
      <c r="A20" s="3"/>
      <c r="B20" s="4"/>
      <c r="C20" s="3"/>
    </row>
    <row r="21" spans="1:3" x14ac:dyDescent="0.25">
      <c r="A21" s="3"/>
      <c r="B21" s="4"/>
      <c r="C21" s="3"/>
    </row>
    <row r="22" spans="1:3" x14ac:dyDescent="0.25">
      <c r="A22" s="3"/>
      <c r="B22" s="4"/>
      <c r="C22" s="3"/>
    </row>
    <row r="23" spans="1:3" x14ac:dyDescent="0.25">
      <c r="A23" s="3"/>
      <c r="B23" s="4"/>
      <c r="C23" s="3"/>
    </row>
    <row r="24" spans="1:3" x14ac:dyDescent="0.25">
      <c r="A24" s="17"/>
      <c r="B24" s="18"/>
      <c r="C24" s="3"/>
    </row>
    <row r="25" spans="1:3" ht="15.75" thickBot="1" x14ac:dyDescent="0.3">
      <c r="A25" s="17"/>
      <c r="B25" s="18"/>
      <c r="C25" s="3"/>
    </row>
    <row r="26" spans="1:3" ht="15.75" thickBot="1" x14ac:dyDescent="0.3">
      <c r="A26" s="9" t="s">
        <v>11</v>
      </c>
      <c r="B26" s="11">
        <f>SUM(B10:B25)</f>
        <v>1760.69</v>
      </c>
    </row>
    <row r="27" spans="1:3" x14ac:dyDescent="0.25">
      <c r="A27" s="33"/>
      <c r="B27" s="20"/>
    </row>
    <row r="28" spans="1:3" x14ac:dyDescent="0.25">
      <c r="A28" s="33" t="s">
        <v>141</v>
      </c>
      <c r="B28" s="20"/>
    </row>
    <row r="29" spans="1:3" x14ac:dyDescent="0.25">
      <c r="A29" s="34" t="s">
        <v>144</v>
      </c>
      <c r="B29" s="32"/>
    </row>
    <row r="30" spans="1:3" ht="15.75" thickBot="1" x14ac:dyDescent="0.3">
      <c r="A30" s="34"/>
      <c r="B30" s="32"/>
    </row>
    <row r="31" spans="1:3" ht="15.75" thickBot="1" x14ac:dyDescent="0.3">
      <c r="A31" s="12" t="s">
        <v>146</v>
      </c>
    </row>
    <row r="32" spans="1:3" ht="15.75" thickBot="1" x14ac:dyDescent="0.3">
      <c r="A32" s="13" t="s">
        <v>1</v>
      </c>
      <c r="B32" s="29">
        <v>17360.689999999999</v>
      </c>
    </row>
    <row r="33" spans="1:2" ht="15.75" thickBot="1" x14ac:dyDescent="0.3">
      <c r="A33" s="14" t="s">
        <v>2</v>
      </c>
      <c r="B33" s="30">
        <v>24187.759999999998</v>
      </c>
    </row>
    <row r="34" spans="1:2" ht="15.75" thickBot="1" x14ac:dyDescent="0.3">
      <c r="A34" s="9" t="s">
        <v>26</v>
      </c>
      <c r="B34" s="31">
        <f>SUM(B32:B33)</f>
        <v>41548.449999999997</v>
      </c>
    </row>
    <row r="35" spans="1:2" x14ac:dyDescent="0.25">
      <c r="A35" s="19"/>
      <c r="B35" s="26"/>
    </row>
    <row r="36" spans="1:2" ht="15.75" thickBot="1" x14ac:dyDescent="0.3">
      <c r="B36" s="2"/>
    </row>
    <row r="37" spans="1:2" ht="15.75" thickBot="1" x14ac:dyDescent="0.3">
      <c r="A37" s="7" t="s">
        <v>101</v>
      </c>
      <c r="B37" s="2"/>
    </row>
    <row r="38" spans="1:2" ht="15.75" thickBot="1" x14ac:dyDescent="0.3">
      <c r="A38" s="7" t="s">
        <v>3</v>
      </c>
      <c r="B38" s="28">
        <v>0</v>
      </c>
    </row>
    <row r="39" spans="1:2" ht="15.75" thickBot="1" x14ac:dyDescent="0.3">
      <c r="A39" s="13" t="s">
        <v>4</v>
      </c>
      <c r="B39" s="4">
        <v>315.7</v>
      </c>
    </row>
    <row r="40" spans="1:2" ht="15.75" thickBot="1" x14ac:dyDescent="0.3">
      <c r="A40" s="13" t="s">
        <v>5</v>
      </c>
      <c r="B40" s="4">
        <v>0</v>
      </c>
    </row>
    <row r="41" spans="1:2" ht="15.75" thickBot="1" x14ac:dyDescent="0.3">
      <c r="A41" s="13" t="s">
        <v>6</v>
      </c>
      <c r="B41" s="4">
        <v>14858.69</v>
      </c>
    </row>
    <row r="42" spans="1:2" ht="15.75" thickBot="1" x14ac:dyDescent="0.3">
      <c r="A42" s="13" t="s">
        <v>7</v>
      </c>
      <c r="B42" s="4">
        <v>372</v>
      </c>
    </row>
    <row r="44" spans="1:2" x14ac:dyDescent="0.25">
      <c r="A44" s="36" t="s">
        <v>140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topLeftCell="A11" workbookViewId="0">
      <selection activeCell="A29" sqref="A29"/>
    </sheetView>
  </sheetViews>
  <sheetFormatPr defaultRowHeight="15" x14ac:dyDescent="0.25"/>
  <cols>
    <col min="1" max="1" width="51.28515625" customWidth="1"/>
    <col min="2" max="2" width="14.7109375" customWidth="1"/>
    <col min="3" max="3" width="12" customWidth="1"/>
  </cols>
  <sheetData>
    <row r="1" spans="1:3" x14ac:dyDescent="0.25">
      <c r="A1" s="1" t="s">
        <v>0</v>
      </c>
      <c r="B1" s="2"/>
    </row>
    <row r="2" spans="1:3" x14ac:dyDescent="0.25">
      <c r="A2" s="35" t="s">
        <v>149</v>
      </c>
      <c r="B2" s="2"/>
    </row>
    <row r="3" spans="1:3" ht="15.75" thickBot="1" x14ac:dyDescent="0.3">
      <c r="B3" s="2"/>
    </row>
    <row r="4" spans="1:3" ht="15.75" thickBot="1" x14ac:dyDescent="0.3">
      <c r="A4" s="7" t="s">
        <v>38</v>
      </c>
      <c r="B4" s="11" t="s">
        <v>33</v>
      </c>
      <c r="C4" s="7" t="s">
        <v>29</v>
      </c>
    </row>
    <row r="5" spans="1:3" x14ac:dyDescent="0.25">
      <c r="A5" s="6" t="s">
        <v>152</v>
      </c>
      <c r="B5" s="24">
        <v>1210</v>
      </c>
      <c r="C5" s="6" t="s">
        <v>31</v>
      </c>
    </row>
    <row r="6" spans="1:3" x14ac:dyDescent="0.25">
      <c r="A6" s="6" t="s">
        <v>150</v>
      </c>
      <c r="B6" s="24">
        <v>476</v>
      </c>
      <c r="C6" s="6" t="s">
        <v>31</v>
      </c>
    </row>
    <row r="7" spans="1:3" x14ac:dyDescent="0.25">
      <c r="A7" s="6" t="s">
        <v>151</v>
      </c>
      <c r="B7" s="24">
        <v>250</v>
      </c>
      <c r="C7" s="6" t="s">
        <v>4</v>
      </c>
    </row>
    <row r="8" spans="1:3" x14ac:dyDescent="0.25">
      <c r="A8" s="3"/>
      <c r="B8" s="4"/>
      <c r="C8" s="3"/>
    </row>
    <row r="9" spans="1:3" ht="15.75" thickBot="1" x14ac:dyDescent="0.3">
      <c r="A9" s="15" t="s">
        <v>11</v>
      </c>
      <c r="B9" s="16">
        <f>SUM(B5:B8)</f>
        <v>1936</v>
      </c>
    </row>
    <row r="10" spans="1:3" ht="15.75" thickBot="1" x14ac:dyDescent="0.3">
      <c r="B10" s="2"/>
    </row>
    <row r="11" spans="1:3" ht="15.75" thickBot="1" x14ac:dyDescent="0.3">
      <c r="A11" s="13" t="s">
        <v>39</v>
      </c>
      <c r="B11" s="11" t="s">
        <v>33</v>
      </c>
      <c r="C11" s="22" t="s">
        <v>29</v>
      </c>
    </row>
    <row r="12" spans="1:3" x14ac:dyDescent="0.25">
      <c r="A12" s="21" t="s">
        <v>147</v>
      </c>
      <c r="B12" s="25">
        <v>477.55</v>
      </c>
      <c r="C12" s="23" t="s">
        <v>31</v>
      </c>
    </row>
    <row r="13" spans="1:3" x14ac:dyDescent="0.25">
      <c r="A13" s="3" t="s">
        <v>22</v>
      </c>
      <c r="B13" s="24">
        <v>9</v>
      </c>
      <c r="C13" s="3" t="s">
        <v>31</v>
      </c>
    </row>
    <row r="14" spans="1:3" x14ac:dyDescent="0.25">
      <c r="A14" s="3" t="s">
        <v>120</v>
      </c>
      <c r="B14" s="4">
        <v>20</v>
      </c>
      <c r="C14" s="3" t="s">
        <v>31</v>
      </c>
    </row>
    <row r="15" spans="1:3" x14ac:dyDescent="0.25">
      <c r="A15" s="3" t="s">
        <v>148</v>
      </c>
      <c r="B15" s="4">
        <v>18</v>
      </c>
      <c r="C15" s="3" t="s">
        <v>31</v>
      </c>
    </row>
    <row r="16" spans="1:3" x14ac:dyDescent="0.25">
      <c r="A16" s="3" t="s">
        <v>154</v>
      </c>
      <c r="B16" s="4">
        <v>786</v>
      </c>
      <c r="C16" s="3" t="s">
        <v>31</v>
      </c>
    </row>
    <row r="17" spans="1:3" x14ac:dyDescent="0.25">
      <c r="A17" s="3" t="s">
        <v>153</v>
      </c>
      <c r="B17" s="4">
        <v>355.89</v>
      </c>
      <c r="C17" s="3" t="s">
        <v>31</v>
      </c>
    </row>
    <row r="18" spans="1:3" x14ac:dyDescent="0.25">
      <c r="A18" s="3"/>
      <c r="B18" s="4"/>
      <c r="C18" s="3"/>
    </row>
    <row r="19" spans="1:3" x14ac:dyDescent="0.25">
      <c r="A19" s="3"/>
      <c r="B19" s="4"/>
      <c r="C19" s="3"/>
    </row>
    <row r="20" spans="1:3" x14ac:dyDescent="0.25">
      <c r="A20" s="3"/>
      <c r="B20" s="4"/>
      <c r="C20" s="3"/>
    </row>
    <row r="21" spans="1:3" x14ac:dyDescent="0.25">
      <c r="A21" s="3"/>
      <c r="B21" s="4"/>
      <c r="C21" s="3"/>
    </row>
    <row r="22" spans="1:3" x14ac:dyDescent="0.25">
      <c r="A22" s="3"/>
      <c r="B22" s="4"/>
      <c r="C22" s="3"/>
    </row>
    <row r="23" spans="1:3" x14ac:dyDescent="0.25">
      <c r="A23" s="3"/>
      <c r="B23" s="4"/>
      <c r="C23" s="3"/>
    </row>
    <row r="24" spans="1:3" x14ac:dyDescent="0.25">
      <c r="A24" s="3"/>
      <c r="B24" s="4"/>
      <c r="C24" s="3"/>
    </row>
    <row r="25" spans="1:3" x14ac:dyDescent="0.25">
      <c r="A25" s="3"/>
      <c r="B25" s="4"/>
      <c r="C25" s="3"/>
    </row>
    <row r="26" spans="1:3" x14ac:dyDescent="0.25">
      <c r="A26" s="17"/>
      <c r="B26" s="18"/>
      <c r="C26" s="3"/>
    </row>
    <row r="27" spans="1:3" ht="15.75" thickBot="1" x14ac:dyDescent="0.3">
      <c r="A27" s="17"/>
      <c r="B27" s="18"/>
      <c r="C27" s="3"/>
    </row>
    <row r="28" spans="1:3" ht="15.75" thickBot="1" x14ac:dyDescent="0.3">
      <c r="A28" s="9" t="s">
        <v>11</v>
      </c>
      <c r="B28" s="11">
        <f>SUM(B12:B27)</f>
        <v>1666.44</v>
      </c>
    </row>
    <row r="29" spans="1:3" x14ac:dyDescent="0.25">
      <c r="A29" s="33" t="s">
        <v>155</v>
      </c>
      <c r="B29" s="20"/>
    </row>
    <row r="30" spans="1:3" x14ac:dyDescent="0.25">
      <c r="A30" s="33"/>
      <c r="B30" s="20"/>
    </row>
    <row r="31" spans="1:3" x14ac:dyDescent="0.25">
      <c r="A31" s="34"/>
      <c r="B31" s="32"/>
    </row>
    <row r="32" spans="1:3" ht="15.75" thickBot="1" x14ac:dyDescent="0.3">
      <c r="A32" s="34"/>
      <c r="B32" s="32"/>
    </row>
    <row r="33" spans="1:2" ht="50.1" customHeight="1" thickBot="1" x14ac:dyDescent="0.3">
      <c r="A33" s="12" t="s">
        <v>146</v>
      </c>
    </row>
    <row r="34" spans="1:2" ht="15.75" thickBot="1" x14ac:dyDescent="0.3">
      <c r="A34" s="13" t="s">
        <v>1</v>
      </c>
      <c r="B34" s="29">
        <v>17360.689999999999</v>
      </c>
    </row>
    <row r="35" spans="1:2" ht="15.75" thickBot="1" x14ac:dyDescent="0.3">
      <c r="A35" s="14" t="s">
        <v>2</v>
      </c>
      <c r="B35" s="30">
        <v>24187.759999999998</v>
      </c>
    </row>
    <row r="36" spans="1:2" ht="15.75" thickBot="1" x14ac:dyDescent="0.3">
      <c r="A36" s="9" t="s">
        <v>26</v>
      </c>
      <c r="B36" s="31">
        <f>SUM(B34:B35)</f>
        <v>41548.449999999997</v>
      </c>
    </row>
    <row r="37" spans="1:2" x14ac:dyDescent="0.25">
      <c r="A37" s="19"/>
      <c r="B37" s="26"/>
    </row>
    <row r="38" spans="1:2" ht="15.75" thickBot="1" x14ac:dyDescent="0.3">
      <c r="B38" s="2"/>
    </row>
    <row r="39" spans="1:2" ht="15.75" thickBot="1" x14ac:dyDescent="0.3">
      <c r="A39" s="7" t="s">
        <v>101</v>
      </c>
      <c r="B39" s="2"/>
    </row>
    <row r="40" spans="1:2" ht="15.75" thickBot="1" x14ac:dyDescent="0.3">
      <c r="A40" s="7" t="s">
        <v>3</v>
      </c>
      <c r="B40" s="28">
        <v>0</v>
      </c>
    </row>
    <row r="41" spans="1:2" ht="15.75" thickBot="1" x14ac:dyDescent="0.3">
      <c r="A41" s="13" t="s">
        <v>4</v>
      </c>
      <c r="B41" s="4">
        <v>565.70000000000005</v>
      </c>
    </row>
    <row r="42" spans="1:2" ht="15.75" thickBot="1" x14ac:dyDescent="0.3">
      <c r="A42" s="13" t="s">
        <v>5</v>
      </c>
      <c r="B42" s="4">
        <v>0</v>
      </c>
    </row>
    <row r="43" spans="1:2" ht="15.75" thickBot="1" x14ac:dyDescent="0.3">
      <c r="A43" s="13" t="s">
        <v>6</v>
      </c>
      <c r="B43" s="4">
        <v>14858.69</v>
      </c>
    </row>
    <row r="44" spans="1:2" ht="15.75" thickBot="1" x14ac:dyDescent="0.3">
      <c r="A44" s="13" t="s">
        <v>7</v>
      </c>
      <c r="B44" s="4">
        <v>372</v>
      </c>
    </row>
    <row r="46" spans="1:2" x14ac:dyDescent="0.25">
      <c r="A46" s="3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A22" sqref="A22"/>
    </sheetView>
  </sheetViews>
  <sheetFormatPr defaultRowHeight="15" x14ac:dyDescent="0.25"/>
  <cols>
    <col min="1" max="1" width="45.42578125" bestFit="1" customWidth="1"/>
    <col min="2" max="2" width="10.140625" style="2" bestFit="1" customWidth="1"/>
    <col min="3" max="3" width="13.7109375" customWidth="1"/>
    <col min="4" max="4" width="22" customWidth="1"/>
    <col min="5" max="5" width="18.28515625" customWidth="1"/>
    <col min="7" max="7" width="18.85546875" bestFit="1" customWidth="1"/>
    <col min="8" max="8" width="10.140625" bestFit="1" customWidth="1"/>
  </cols>
  <sheetData>
    <row r="1" spans="1:5" x14ac:dyDescent="0.25">
      <c r="A1" s="1" t="s">
        <v>0</v>
      </c>
    </row>
    <row r="2" spans="1:5" x14ac:dyDescent="0.25">
      <c r="A2" t="s">
        <v>47</v>
      </c>
    </row>
    <row r="3" spans="1:5" ht="15.75" thickBot="1" x14ac:dyDescent="0.3"/>
    <row r="4" spans="1:5" ht="15.75" thickBot="1" x14ac:dyDescent="0.3">
      <c r="A4" s="7" t="s">
        <v>38</v>
      </c>
      <c r="B4" s="11" t="s">
        <v>33</v>
      </c>
      <c r="C4" s="7" t="s">
        <v>29</v>
      </c>
    </row>
    <row r="5" spans="1:5" x14ac:dyDescent="0.25">
      <c r="A5" s="6" t="s">
        <v>24</v>
      </c>
      <c r="B5" s="24">
        <v>100</v>
      </c>
      <c r="C5" s="6" t="s">
        <v>30</v>
      </c>
    </row>
    <row r="6" spans="1:5" x14ac:dyDescent="0.25">
      <c r="A6" s="5" t="s">
        <v>45</v>
      </c>
      <c r="B6" s="4">
        <v>2016.59</v>
      </c>
      <c r="C6" s="3" t="s">
        <v>31</v>
      </c>
    </row>
    <row r="7" spans="1:5" x14ac:dyDescent="0.25">
      <c r="A7" s="3"/>
      <c r="B7" s="4"/>
      <c r="C7" s="3"/>
      <c r="D7" s="1"/>
      <c r="E7" s="2"/>
    </row>
    <row r="8" spans="1:5" x14ac:dyDescent="0.25">
      <c r="A8" s="3"/>
      <c r="B8" s="4"/>
      <c r="C8" s="3"/>
    </row>
    <row r="9" spans="1:5" x14ac:dyDescent="0.25">
      <c r="A9" s="3"/>
      <c r="B9" s="4"/>
      <c r="C9" s="3"/>
    </row>
    <row r="10" spans="1:5" ht="15.75" thickBot="1" x14ac:dyDescent="0.3">
      <c r="A10" s="15" t="s">
        <v>11</v>
      </c>
      <c r="B10" s="16">
        <f>SUM(B5:B9)</f>
        <v>2116.59</v>
      </c>
    </row>
    <row r="11" spans="1:5" ht="15.75" thickBot="1" x14ac:dyDescent="0.3"/>
    <row r="12" spans="1:5" ht="15.75" thickBot="1" x14ac:dyDescent="0.3">
      <c r="A12" s="13" t="s">
        <v>39</v>
      </c>
      <c r="B12" s="11" t="s">
        <v>33</v>
      </c>
      <c r="C12" s="22" t="s">
        <v>29</v>
      </c>
    </row>
    <row r="13" spans="1:5" x14ac:dyDescent="0.25">
      <c r="A13" s="21" t="s">
        <v>12</v>
      </c>
      <c r="B13" s="25">
        <v>84</v>
      </c>
      <c r="C13" s="23" t="s">
        <v>30</v>
      </c>
    </row>
    <row r="14" spans="1:5" x14ac:dyDescent="0.25">
      <c r="A14" s="3" t="s">
        <v>16</v>
      </c>
      <c r="B14" s="24">
        <v>84</v>
      </c>
      <c r="C14" s="3" t="s">
        <v>30</v>
      </c>
    </row>
    <row r="15" spans="1:5" x14ac:dyDescent="0.25">
      <c r="A15" s="3" t="s">
        <v>41</v>
      </c>
      <c r="B15" s="4">
        <v>164.28</v>
      </c>
      <c r="C15" s="3" t="s">
        <v>31</v>
      </c>
    </row>
    <row r="16" spans="1:5" x14ac:dyDescent="0.25">
      <c r="A16" s="3" t="s">
        <v>42</v>
      </c>
      <c r="B16" s="4">
        <v>103.5</v>
      </c>
      <c r="C16" s="3" t="s">
        <v>4</v>
      </c>
    </row>
    <row r="17" spans="1:3" x14ac:dyDescent="0.25">
      <c r="A17" s="3" t="s">
        <v>43</v>
      </c>
      <c r="B17" s="4">
        <v>83</v>
      </c>
      <c r="C17" s="3" t="s">
        <v>31</v>
      </c>
    </row>
    <row r="18" spans="1:3" x14ac:dyDescent="0.25">
      <c r="A18" s="3" t="s">
        <v>21</v>
      </c>
      <c r="B18" s="4">
        <v>493.5</v>
      </c>
      <c r="C18" s="3" t="s">
        <v>31</v>
      </c>
    </row>
    <row r="19" spans="1:3" x14ac:dyDescent="0.25">
      <c r="A19" s="3" t="s">
        <v>22</v>
      </c>
      <c r="B19" s="4">
        <v>37.799999999999997</v>
      </c>
      <c r="C19" s="3" t="s">
        <v>31</v>
      </c>
    </row>
    <row r="20" spans="1:3" x14ac:dyDescent="0.25">
      <c r="A20" s="3" t="s">
        <v>27</v>
      </c>
      <c r="B20" s="4">
        <v>20</v>
      </c>
      <c r="C20" s="3" t="s">
        <v>31</v>
      </c>
    </row>
    <row r="21" spans="1:3" x14ac:dyDescent="0.25">
      <c r="A21" s="3" t="s">
        <v>46</v>
      </c>
      <c r="B21" s="4">
        <v>200</v>
      </c>
      <c r="C21" s="3" t="s">
        <v>31</v>
      </c>
    </row>
    <row r="22" spans="1:3" x14ac:dyDescent="0.25">
      <c r="A22" s="3"/>
      <c r="B22" s="4"/>
      <c r="C22" s="3"/>
    </row>
    <row r="23" spans="1:3" x14ac:dyDescent="0.25">
      <c r="A23" s="3"/>
      <c r="B23" s="4"/>
      <c r="C23" s="3"/>
    </row>
    <row r="24" spans="1:3" x14ac:dyDescent="0.25">
      <c r="A24" s="3"/>
      <c r="B24" s="4"/>
      <c r="C24" s="3"/>
    </row>
    <row r="25" spans="1:3" x14ac:dyDescent="0.25">
      <c r="A25" s="3"/>
      <c r="B25" s="4"/>
      <c r="C25" s="3"/>
    </row>
    <row r="26" spans="1:3" x14ac:dyDescent="0.25">
      <c r="A26" s="3"/>
      <c r="B26" s="4"/>
      <c r="C26" s="3"/>
    </row>
    <row r="27" spans="1:3" x14ac:dyDescent="0.25">
      <c r="A27" s="17"/>
      <c r="B27" s="18"/>
      <c r="C27" s="3"/>
    </row>
    <row r="28" spans="1:3" ht="15.75" thickBot="1" x14ac:dyDescent="0.3">
      <c r="A28" s="17"/>
      <c r="B28" s="18"/>
      <c r="C28" s="3"/>
    </row>
    <row r="29" spans="1:3" ht="15.75" thickBot="1" x14ac:dyDescent="0.3">
      <c r="A29" s="9" t="s">
        <v>11</v>
      </c>
      <c r="B29" s="11">
        <f>SUM(B13:B28)</f>
        <v>1270.08</v>
      </c>
    </row>
    <row r="30" spans="1:3" x14ac:dyDescent="0.25">
      <c r="A30" s="19"/>
      <c r="B30" s="20"/>
    </row>
    <row r="31" spans="1:3" ht="15.75" thickBot="1" x14ac:dyDescent="0.3"/>
    <row r="32" spans="1:3" ht="15.75" thickBot="1" x14ac:dyDescent="0.3">
      <c r="A32" s="12" t="s">
        <v>23</v>
      </c>
      <c r="B32"/>
    </row>
    <row r="33" spans="1:2" ht="15.75" thickBot="1" x14ac:dyDescent="0.3">
      <c r="A33" s="13" t="s">
        <v>1</v>
      </c>
      <c r="B33" s="4">
        <v>17047.37</v>
      </c>
    </row>
    <row r="34" spans="1:2" ht="15.75" thickBot="1" x14ac:dyDescent="0.3">
      <c r="A34" s="14" t="s">
        <v>2</v>
      </c>
      <c r="B34" s="18">
        <v>24177.64</v>
      </c>
    </row>
    <row r="35" spans="1:2" ht="15.75" thickBot="1" x14ac:dyDescent="0.3">
      <c r="A35" s="9" t="s">
        <v>26</v>
      </c>
      <c r="B35" s="10">
        <f>SUM(B33:B34)</f>
        <v>41225.009999999995</v>
      </c>
    </row>
    <row r="36" spans="1:2" x14ac:dyDescent="0.25">
      <c r="A36" s="19"/>
      <c r="B36" s="26"/>
    </row>
    <row r="37" spans="1:2" ht="15.75" thickBot="1" x14ac:dyDescent="0.3"/>
    <row r="38" spans="1:2" ht="15.75" thickBot="1" x14ac:dyDescent="0.3">
      <c r="A38" s="7" t="s">
        <v>44</v>
      </c>
    </row>
    <row r="39" spans="1:2" ht="15.75" thickBot="1" x14ac:dyDescent="0.3">
      <c r="A39" s="7" t="s">
        <v>3</v>
      </c>
      <c r="B39" s="27">
        <v>-161</v>
      </c>
    </row>
    <row r="40" spans="1:2" ht="15.75" thickBot="1" x14ac:dyDescent="0.3">
      <c r="A40" s="13" t="s">
        <v>4</v>
      </c>
      <c r="B40" s="4">
        <v>332.5</v>
      </c>
    </row>
    <row r="41" spans="1:2" ht="15.75" thickBot="1" x14ac:dyDescent="0.3">
      <c r="A41" s="13" t="s">
        <v>5</v>
      </c>
      <c r="B41" s="4">
        <v>2070.5100000000002</v>
      </c>
    </row>
    <row r="42" spans="1:2" ht="15.75" thickBot="1" x14ac:dyDescent="0.3">
      <c r="A42" s="13" t="s">
        <v>6</v>
      </c>
      <c r="B42" s="4">
        <v>14858.69</v>
      </c>
    </row>
    <row r="43" spans="1:2" ht="15.75" thickBot="1" x14ac:dyDescent="0.3">
      <c r="A43" s="13" t="s">
        <v>7</v>
      </c>
      <c r="B43" s="4">
        <v>552</v>
      </c>
    </row>
  </sheetData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A8" workbookViewId="0">
      <selection activeCell="E41" sqref="E41"/>
    </sheetView>
  </sheetViews>
  <sheetFormatPr defaultRowHeight="15" x14ac:dyDescent="0.25"/>
  <cols>
    <col min="1" max="1" width="46.85546875" customWidth="1"/>
    <col min="2" max="2" width="14.7109375" customWidth="1"/>
    <col min="3" max="3" width="11.5703125" bestFit="1" customWidth="1"/>
  </cols>
  <sheetData>
    <row r="1" spans="1:3" x14ac:dyDescent="0.25">
      <c r="A1" s="1" t="s">
        <v>0</v>
      </c>
      <c r="B1" s="2"/>
    </row>
    <row r="2" spans="1:3" x14ac:dyDescent="0.25">
      <c r="A2" t="s">
        <v>62</v>
      </c>
      <c r="B2" s="2"/>
    </row>
    <row r="3" spans="1:3" ht="15.75" thickBot="1" x14ac:dyDescent="0.3">
      <c r="B3" s="2"/>
    </row>
    <row r="4" spans="1:3" ht="15.75" thickBot="1" x14ac:dyDescent="0.3">
      <c r="A4" s="7" t="s">
        <v>38</v>
      </c>
      <c r="B4" s="11" t="s">
        <v>33</v>
      </c>
      <c r="C4" s="7" t="s">
        <v>29</v>
      </c>
    </row>
    <row r="5" spans="1:3" x14ac:dyDescent="0.25">
      <c r="A5" s="6" t="s">
        <v>49</v>
      </c>
      <c r="B5" s="24">
        <v>130</v>
      </c>
      <c r="C5" s="6" t="s">
        <v>30</v>
      </c>
    </row>
    <row r="6" spans="1:3" x14ac:dyDescent="0.25">
      <c r="A6" s="5" t="s">
        <v>50</v>
      </c>
      <c r="B6" s="4">
        <v>120</v>
      </c>
      <c r="C6" s="3" t="s">
        <v>30</v>
      </c>
    </row>
    <row r="7" spans="1:3" x14ac:dyDescent="0.25">
      <c r="A7" s="3"/>
      <c r="B7" s="4"/>
      <c r="C7" s="3"/>
    </row>
    <row r="8" spans="1:3" x14ac:dyDescent="0.25">
      <c r="A8" s="3"/>
      <c r="B8" s="4"/>
      <c r="C8" s="3"/>
    </row>
    <row r="9" spans="1:3" x14ac:dyDescent="0.25">
      <c r="A9" s="3"/>
      <c r="B9" s="4"/>
      <c r="C9" s="3"/>
    </row>
    <row r="10" spans="1:3" ht="15.75" thickBot="1" x14ac:dyDescent="0.3">
      <c r="A10" s="15" t="s">
        <v>11</v>
      </c>
      <c r="B10" s="16">
        <f>SUM(B5:B9)</f>
        <v>250</v>
      </c>
    </row>
    <row r="11" spans="1:3" ht="15.75" thickBot="1" x14ac:dyDescent="0.3">
      <c r="B11" s="2"/>
    </row>
    <row r="12" spans="1:3" ht="15.75" thickBot="1" x14ac:dyDescent="0.3">
      <c r="A12" s="13" t="s">
        <v>39</v>
      </c>
      <c r="B12" s="11" t="s">
        <v>33</v>
      </c>
      <c r="C12" s="22" t="s">
        <v>29</v>
      </c>
    </row>
    <row r="13" spans="1:3" x14ac:dyDescent="0.25">
      <c r="A13" s="21" t="s">
        <v>51</v>
      </c>
      <c r="B13" s="25">
        <v>13.5</v>
      </c>
      <c r="C13" s="23" t="s">
        <v>31</v>
      </c>
    </row>
    <row r="14" spans="1:3" x14ac:dyDescent="0.25">
      <c r="A14" s="3" t="s">
        <v>52</v>
      </c>
      <c r="B14" s="24">
        <v>22</v>
      </c>
      <c r="C14" s="3" t="s">
        <v>31</v>
      </c>
    </row>
    <row r="15" spans="1:3" x14ac:dyDescent="0.25">
      <c r="A15" s="3" t="s">
        <v>53</v>
      </c>
      <c r="B15" s="4">
        <v>25</v>
      </c>
      <c r="C15" s="3" t="s">
        <v>31</v>
      </c>
    </row>
    <row r="16" spans="1:3" x14ac:dyDescent="0.25">
      <c r="A16" s="3" t="s">
        <v>54</v>
      </c>
      <c r="B16" s="4">
        <v>42.71</v>
      </c>
      <c r="C16" s="3" t="s">
        <v>31</v>
      </c>
    </row>
    <row r="17" spans="1:3" x14ac:dyDescent="0.25">
      <c r="A17" s="3" t="s">
        <v>55</v>
      </c>
      <c r="B17" s="4">
        <v>130</v>
      </c>
      <c r="C17" s="3" t="s">
        <v>5</v>
      </c>
    </row>
    <row r="18" spans="1:3" x14ac:dyDescent="0.25">
      <c r="A18" s="3" t="s">
        <v>21</v>
      </c>
      <c r="B18" s="4">
        <v>529.5</v>
      </c>
      <c r="C18" s="3" t="s">
        <v>31</v>
      </c>
    </row>
    <row r="19" spans="1:3" x14ac:dyDescent="0.25">
      <c r="A19" s="3" t="s">
        <v>61</v>
      </c>
      <c r="B19" s="4">
        <v>18.37</v>
      </c>
      <c r="C19" s="3" t="s">
        <v>31</v>
      </c>
    </row>
    <row r="20" spans="1:3" x14ac:dyDescent="0.25">
      <c r="A20" s="3" t="s">
        <v>27</v>
      </c>
      <c r="B20" s="4">
        <v>20</v>
      </c>
      <c r="C20" s="3" t="s">
        <v>31</v>
      </c>
    </row>
    <row r="21" spans="1:3" x14ac:dyDescent="0.25">
      <c r="A21" s="3" t="s">
        <v>56</v>
      </c>
      <c r="B21" s="4">
        <v>405</v>
      </c>
      <c r="C21" s="3" t="s">
        <v>31</v>
      </c>
    </row>
    <row r="22" spans="1:3" x14ac:dyDescent="0.25">
      <c r="A22" s="3" t="s">
        <v>57</v>
      </c>
      <c r="B22" s="4">
        <v>268.8</v>
      </c>
      <c r="C22" s="3" t="s">
        <v>31</v>
      </c>
    </row>
    <row r="23" spans="1:3" x14ac:dyDescent="0.25">
      <c r="A23" s="3" t="s">
        <v>58</v>
      </c>
      <c r="B23" s="4">
        <v>120</v>
      </c>
      <c r="C23" s="3" t="s">
        <v>31</v>
      </c>
    </row>
    <row r="24" spans="1:3" x14ac:dyDescent="0.25">
      <c r="A24" s="3"/>
      <c r="B24" s="4"/>
      <c r="C24" s="3"/>
    </row>
    <row r="25" spans="1:3" x14ac:dyDescent="0.25">
      <c r="A25" s="3"/>
      <c r="B25" s="4"/>
      <c r="C25" s="3"/>
    </row>
    <row r="26" spans="1:3" x14ac:dyDescent="0.25">
      <c r="A26" s="3"/>
      <c r="B26" s="4"/>
      <c r="C26" s="3"/>
    </row>
    <row r="27" spans="1:3" x14ac:dyDescent="0.25">
      <c r="A27" s="17"/>
      <c r="B27" s="18"/>
      <c r="C27" s="3"/>
    </row>
    <row r="28" spans="1:3" ht="15.75" thickBot="1" x14ac:dyDescent="0.3">
      <c r="A28" s="17"/>
      <c r="B28" s="18"/>
      <c r="C28" s="3"/>
    </row>
    <row r="29" spans="1:3" ht="15.75" thickBot="1" x14ac:dyDescent="0.3">
      <c r="A29" s="9" t="s">
        <v>11</v>
      </c>
      <c r="B29" s="11">
        <f>SUM(B13:B28)</f>
        <v>1594.8799999999999</v>
      </c>
    </row>
    <row r="30" spans="1:3" x14ac:dyDescent="0.25">
      <c r="A30" s="19"/>
      <c r="B30" s="20"/>
    </row>
    <row r="31" spans="1:3" ht="15.75" thickBot="1" x14ac:dyDescent="0.3">
      <c r="B31" s="2"/>
    </row>
    <row r="32" spans="1:3" ht="15.75" thickBot="1" x14ac:dyDescent="0.3">
      <c r="A32" s="12" t="s">
        <v>60</v>
      </c>
    </row>
    <row r="33" spans="1:2" ht="15.75" thickBot="1" x14ac:dyDescent="0.3">
      <c r="A33" s="13" t="s">
        <v>1</v>
      </c>
      <c r="B33" s="4">
        <v>23589.919999999998</v>
      </c>
    </row>
    <row r="34" spans="1:2" ht="15.75" thickBot="1" x14ac:dyDescent="0.3">
      <c r="A34" s="14" t="s">
        <v>2</v>
      </c>
      <c r="B34" s="18">
        <v>24178.7</v>
      </c>
    </row>
    <row r="35" spans="1:2" ht="15.75" thickBot="1" x14ac:dyDescent="0.3">
      <c r="A35" s="9" t="s">
        <v>26</v>
      </c>
      <c r="B35" s="10">
        <f>SUM(B33:B34)</f>
        <v>47768.619999999995</v>
      </c>
    </row>
    <row r="36" spans="1:2" x14ac:dyDescent="0.25">
      <c r="A36" s="19"/>
      <c r="B36" s="26"/>
    </row>
    <row r="37" spans="1:2" ht="15.75" thickBot="1" x14ac:dyDescent="0.3">
      <c r="B37" s="2"/>
    </row>
    <row r="38" spans="1:2" ht="15.75" thickBot="1" x14ac:dyDescent="0.3">
      <c r="A38" s="7" t="s">
        <v>59</v>
      </c>
      <c r="B38" s="2"/>
    </row>
    <row r="39" spans="1:2" ht="15.75" thickBot="1" x14ac:dyDescent="0.3">
      <c r="A39" s="7" t="s">
        <v>3</v>
      </c>
      <c r="B39" s="28">
        <v>89</v>
      </c>
    </row>
    <row r="40" spans="1:2" ht="15.75" thickBot="1" x14ac:dyDescent="0.3">
      <c r="A40" s="13" t="s">
        <v>4</v>
      </c>
      <c r="B40" s="4">
        <v>332.5</v>
      </c>
    </row>
    <row r="41" spans="1:2" ht="15.75" thickBot="1" x14ac:dyDescent="0.3">
      <c r="A41" s="13" t="s">
        <v>5</v>
      </c>
      <c r="B41" s="4">
        <v>1940.51</v>
      </c>
    </row>
    <row r="42" spans="1:2" ht="15.75" thickBot="1" x14ac:dyDescent="0.3">
      <c r="A42" s="13" t="s">
        <v>6</v>
      </c>
      <c r="B42" s="4">
        <v>14858.69</v>
      </c>
    </row>
    <row r="43" spans="1:2" ht="15.75" thickBot="1" x14ac:dyDescent="0.3">
      <c r="A43" s="13" t="s">
        <v>7</v>
      </c>
      <c r="B43" s="4">
        <v>552</v>
      </c>
    </row>
    <row r="44" spans="1:2" x14ac:dyDescent="0.25">
      <c r="B44" s="2"/>
    </row>
  </sheetData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>
      <selection activeCell="A18" sqref="A18"/>
    </sheetView>
  </sheetViews>
  <sheetFormatPr defaultRowHeight="15" x14ac:dyDescent="0.25"/>
  <cols>
    <col min="1" max="1" width="46.85546875" customWidth="1"/>
    <col min="2" max="2" width="14.7109375" customWidth="1"/>
    <col min="3" max="3" width="11.5703125" bestFit="1" customWidth="1"/>
  </cols>
  <sheetData>
    <row r="1" spans="1:3" x14ac:dyDescent="0.25">
      <c r="A1" s="1" t="s">
        <v>0</v>
      </c>
      <c r="B1" s="2"/>
    </row>
    <row r="2" spans="1:3" x14ac:dyDescent="0.25">
      <c r="A2" t="s">
        <v>63</v>
      </c>
      <c r="B2" s="2"/>
    </row>
    <row r="3" spans="1:3" ht="15.75" thickBot="1" x14ac:dyDescent="0.3">
      <c r="B3" s="2"/>
    </row>
    <row r="4" spans="1:3" ht="15.75" thickBot="1" x14ac:dyDescent="0.3">
      <c r="A4" s="7" t="s">
        <v>38</v>
      </c>
      <c r="B4" s="11" t="s">
        <v>33</v>
      </c>
      <c r="C4" s="7" t="s">
        <v>29</v>
      </c>
    </row>
    <row r="5" spans="1:3" x14ac:dyDescent="0.25">
      <c r="A5" s="6"/>
      <c r="B5" s="24"/>
      <c r="C5" s="6"/>
    </row>
    <row r="6" spans="1:3" x14ac:dyDescent="0.25">
      <c r="A6" s="3"/>
      <c r="B6" s="4"/>
      <c r="C6" s="3"/>
    </row>
    <row r="7" spans="1:3" ht="15.75" thickBot="1" x14ac:dyDescent="0.3">
      <c r="A7" s="15" t="s">
        <v>11</v>
      </c>
      <c r="B7" s="16">
        <f>SUM(B5:B6)</f>
        <v>0</v>
      </c>
    </row>
    <row r="8" spans="1:3" ht="15.75" thickBot="1" x14ac:dyDescent="0.3">
      <c r="B8" s="2"/>
    </row>
    <row r="9" spans="1:3" ht="15.75" thickBot="1" x14ac:dyDescent="0.3">
      <c r="A9" s="13" t="s">
        <v>39</v>
      </c>
      <c r="B9" s="11" t="s">
        <v>33</v>
      </c>
      <c r="C9" s="22" t="s">
        <v>29</v>
      </c>
    </row>
    <row r="10" spans="1:3" x14ac:dyDescent="0.25">
      <c r="A10" s="21" t="s">
        <v>70</v>
      </c>
      <c r="B10" s="25">
        <v>852.72</v>
      </c>
      <c r="C10" s="23" t="s">
        <v>31</v>
      </c>
    </row>
    <row r="11" spans="1:3" x14ac:dyDescent="0.25">
      <c r="A11" s="3" t="s">
        <v>65</v>
      </c>
      <c r="B11" s="24">
        <v>312.5</v>
      </c>
      <c r="C11" s="3" t="s">
        <v>5</v>
      </c>
    </row>
    <row r="12" spans="1:3" x14ac:dyDescent="0.25">
      <c r="A12" s="3" t="s">
        <v>66</v>
      </c>
      <c r="B12" s="4">
        <v>312.5</v>
      </c>
      <c r="C12" s="3" t="s">
        <v>5</v>
      </c>
    </row>
    <row r="13" spans="1:3" x14ac:dyDescent="0.25">
      <c r="A13" s="3" t="s">
        <v>67</v>
      </c>
      <c r="B13" s="4">
        <v>150</v>
      </c>
      <c r="C13" s="3" t="s">
        <v>5</v>
      </c>
    </row>
    <row r="14" spans="1:3" x14ac:dyDescent="0.25">
      <c r="A14" s="3" t="s">
        <v>68</v>
      </c>
      <c r="B14" s="4">
        <v>94.2</v>
      </c>
      <c r="C14" s="3" t="s">
        <v>31</v>
      </c>
    </row>
    <row r="15" spans="1:3" x14ac:dyDescent="0.25">
      <c r="A15" s="3" t="s">
        <v>21</v>
      </c>
      <c r="B15" s="4">
        <v>511.5</v>
      </c>
      <c r="C15" s="3" t="s">
        <v>31</v>
      </c>
    </row>
    <row r="16" spans="1:3" x14ac:dyDescent="0.25">
      <c r="A16" s="3" t="s">
        <v>64</v>
      </c>
      <c r="B16" s="4">
        <v>47.43</v>
      </c>
      <c r="C16" s="3" t="s">
        <v>31</v>
      </c>
    </row>
    <row r="17" spans="1:3" x14ac:dyDescent="0.25">
      <c r="A17" s="3" t="s">
        <v>27</v>
      </c>
      <c r="B17" s="4">
        <v>20</v>
      </c>
      <c r="C17" s="3" t="s">
        <v>31</v>
      </c>
    </row>
    <row r="18" spans="1:3" x14ac:dyDescent="0.25">
      <c r="A18" s="3" t="s">
        <v>69</v>
      </c>
      <c r="B18" s="4">
        <v>94.2</v>
      </c>
      <c r="C18" s="3" t="s">
        <v>31</v>
      </c>
    </row>
    <row r="19" spans="1:3" x14ac:dyDescent="0.25">
      <c r="A19" s="3" t="s">
        <v>72</v>
      </c>
      <c r="B19" s="4">
        <v>89</v>
      </c>
      <c r="C19" s="3" t="s">
        <v>30</v>
      </c>
    </row>
    <row r="20" spans="1:3" x14ac:dyDescent="0.25">
      <c r="A20" s="3" t="s">
        <v>74</v>
      </c>
      <c r="B20" s="4">
        <v>240</v>
      </c>
      <c r="C20" s="3" t="s">
        <v>75</v>
      </c>
    </row>
    <row r="21" spans="1:3" x14ac:dyDescent="0.25">
      <c r="A21" s="3" t="s">
        <v>76</v>
      </c>
      <c r="B21" s="4">
        <v>295.2</v>
      </c>
      <c r="C21" s="3" t="s">
        <v>31</v>
      </c>
    </row>
    <row r="22" spans="1:3" x14ac:dyDescent="0.25">
      <c r="A22" s="3" t="s">
        <v>77</v>
      </c>
      <c r="B22" s="4">
        <v>20</v>
      </c>
      <c r="C22" s="3" t="s">
        <v>31</v>
      </c>
    </row>
    <row r="23" spans="1:3" x14ac:dyDescent="0.25">
      <c r="A23" s="3"/>
      <c r="B23" s="4"/>
      <c r="C23" s="3"/>
    </row>
    <row r="24" spans="1:3" x14ac:dyDescent="0.25">
      <c r="A24" s="17"/>
      <c r="B24" s="18"/>
      <c r="C24" s="3"/>
    </row>
    <row r="25" spans="1:3" ht="15.75" thickBot="1" x14ac:dyDescent="0.3">
      <c r="A25" s="17"/>
      <c r="B25" s="18"/>
      <c r="C25" s="3"/>
    </row>
    <row r="26" spans="1:3" ht="15.75" thickBot="1" x14ac:dyDescent="0.3">
      <c r="A26" s="9" t="s">
        <v>11</v>
      </c>
      <c r="B26" s="11">
        <f>SUM(B10:B25)</f>
        <v>3039.2499999999995</v>
      </c>
    </row>
    <row r="27" spans="1:3" x14ac:dyDescent="0.25">
      <c r="A27" s="19"/>
      <c r="B27" s="20"/>
    </row>
    <row r="28" spans="1:3" ht="15.75" thickBot="1" x14ac:dyDescent="0.3">
      <c r="B28" s="2"/>
    </row>
    <row r="29" spans="1:3" ht="15.75" thickBot="1" x14ac:dyDescent="0.3">
      <c r="A29" s="12" t="s">
        <v>71</v>
      </c>
    </row>
    <row r="30" spans="1:3" ht="15.75" thickBot="1" x14ac:dyDescent="0.3">
      <c r="A30" s="13" t="s">
        <v>1</v>
      </c>
      <c r="B30" s="4">
        <v>20593.88</v>
      </c>
    </row>
    <row r="31" spans="1:3" ht="15.75" thickBot="1" x14ac:dyDescent="0.3">
      <c r="A31" s="14" t="s">
        <v>2</v>
      </c>
      <c r="B31" s="18">
        <v>24180.65</v>
      </c>
    </row>
    <row r="32" spans="1:3" ht="15.75" thickBot="1" x14ac:dyDescent="0.3">
      <c r="A32" s="9" t="s">
        <v>26</v>
      </c>
      <c r="B32" s="10">
        <f>SUM(B30:B31)</f>
        <v>44774.53</v>
      </c>
    </row>
    <row r="33" spans="1:2" x14ac:dyDescent="0.25">
      <c r="A33" s="19"/>
      <c r="B33" s="26"/>
    </row>
    <row r="34" spans="1:2" ht="15.75" thickBot="1" x14ac:dyDescent="0.3">
      <c r="B34" s="2"/>
    </row>
    <row r="35" spans="1:2" ht="15.75" thickBot="1" x14ac:dyDescent="0.3">
      <c r="A35" s="7" t="s">
        <v>73</v>
      </c>
      <c r="B35" s="2"/>
    </row>
    <row r="36" spans="1:2" ht="15.75" thickBot="1" x14ac:dyDescent="0.3">
      <c r="A36" s="7" t="s">
        <v>3</v>
      </c>
      <c r="B36" s="28">
        <v>0</v>
      </c>
    </row>
    <row r="37" spans="1:2" ht="15.75" thickBot="1" x14ac:dyDescent="0.3">
      <c r="A37" s="13" t="s">
        <v>4</v>
      </c>
      <c r="B37" s="4">
        <v>332.5</v>
      </c>
    </row>
    <row r="38" spans="1:2" ht="15.75" thickBot="1" x14ac:dyDescent="0.3">
      <c r="A38" s="13" t="s">
        <v>5</v>
      </c>
      <c r="B38" s="4">
        <v>1165.51</v>
      </c>
    </row>
    <row r="39" spans="1:2" ht="15.75" thickBot="1" x14ac:dyDescent="0.3">
      <c r="A39" s="13" t="s">
        <v>6</v>
      </c>
      <c r="B39" s="4">
        <v>14858.69</v>
      </c>
    </row>
    <row r="40" spans="1:2" ht="15.75" thickBot="1" x14ac:dyDescent="0.3">
      <c r="A40" s="13" t="s">
        <v>7</v>
      </c>
      <c r="B40" s="4">
        <v>552</v>
      </c>
    </row>
    <row r="41" spans="1:2" x14ac:dyDescent="0.25">
      <c r="B41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opLeftCell="A19" workbookViewId="0">
      <selection activeCell="C40" sqref="C40"/>
    </sheetView>
  </sheetViews>
  <sheetFormatPr defaultRowHeight="15" x14ac:dyDescent="0.25"/>
  <cols>
    <col min="1" max="1" width="51.5703125" customWidth="1"/>
    <col min="2" max="2" width="11.85546875" customWidth="1"/>
    <col min="3" max="3" width="19.7109375" customWidth="1"/>
  </cols>
  <sheetData>
    <row r="1" spans="1:3" x14ac:dyDescent="0.25">
      <c r="A1" s="1" t="s">
        <v>0</v>
      </c>
      <c r="B1" s="2"/>
    </row>
    <row r="2" spans="1:3" x14ac:dyDescent="0.25">
      <c r="A2" t="s">
        <v>78</v>
      </c>
      <c r="B2" s="2"/>
    </row>
    <row r="3" spans="1:3" ht="15.75" thickBot="1" x14ac:dyDescent="0.3">
      <c r="B3" s="2"/>
    </row>
    <row r="4" spans="1:3" ht="15.75" thickBot="1" x14ac:dyDescent="0.3">
      <c r="A4" s="7" t="s">
        <v>38</v>
      </c>
      <c r="B4" s="11" t="s">
        <v>33</v>
      </c>
      <c r="C4" s="7" t="s">
        <v>29</v>
      </c>
    </row>
    <row r="5" spans="1:3" x14ac:dyDescent="0.25">
      <c r="A5" s="6" t="s">
        <v>79</v>
      </c>
      <c r="B5" s="24">
        <v>1080.75</v>
      </c>
      <c r="C5" s="6" t="s">
        <v>5</v>
      </c>
    </row>
    <row r="6" spans="1:3" x14ac:dyDescent="0.25">
      <c r="A6" s="3"/>
      <c r="B6" s="4"/>
      <c r="C6" s="3"/>
    </row>
    <row r="7" spans="1:3" ht="15.75" thickBot="1" x14ac:dyDescent="0.3">
      <c r="A7" s="15" t="s">
        <v>11</v>
      </c>
      <c r="B7" s="16">
        <f>SUM(B5:B6)</f>
        <v>1080.75</v>
      </c>
    </row>
    <row r="8" spans="1:3" ht="15.75" thickBot="1" x14ac:dyDescent="0.3">
      <c r="B8" s="2"/>
    </row>
    <row r="9" spans="1:3" ht="15.75" thickBot="1" x14ac:dyDescent="0.3">
      <c r="A9" s="13" t="s">
        <v>39</v>
      </c>
      <c r="B9" s="11" t="s">
        <v>33</v>
      </c>
      <c r="C9" s="22" t="s">
        <v>29</v>
      </c>
    </row>
    <row r="10" spans="1:3" x14ac:dyDescent="0.25">
      <c r="A10" s="21" t="s">
        <v>87</v>
      </c>
      <c r="B10" s="25">
        <v>2246.2600000000002</v>
      </c>
      <c r="C10" s="23" t="s">
        <v>5</v>
      </c>
    </row>
    <row r="11" spans="1:3" x14ac:dyDescent="0.25">
      <c r="A11" s="3"/>
      <c r="B11" s="24"/>
      <c r="C11" s="3"/>
    </row>
    <row r="12" spans="1:3" x14ac:dyDescent="0.25">
      <c r="A12" s="3"/>
      <c r="B12" s="4"/>
      <c r="C12" s="3"/>
    </row>
    <row r="13" spans="1:3" x14ac:dyDescent="0.25">
      <c r="A13" s="3"/>
      <c r="B13" s="4"/>
      <c r="C13" s="3"/>
    </row>
    <row r="14" spans="1:3" x14ac:dyDescent="0.25">
      <c r="A14" s="3"/>
      <c r="B14" s="4"/>
      <c r="C14" s="3"/>
    </row>
    <row r="15" spans="1:3" x14ac:dyDescent="0.25">
      <c r="A15" s="3"/>
      <c r="B15" s="4"/>
      <c r="C15" s="3"/>
    </row>
    <row r="16" spans="1:3" x14ac:dyDescent="0.25">
      <c r="A16" s="3"/>
      <c r="B16" s="4"/>
      <c r="C16" s="3"/>
    </row>
    <row r="17" spans="1:3" x14ac:dyDescent="0.25">
      <c r="A17" s="3"/>
      <c r="B17" s="4"/>
      <c r="C17" s="3"/>
    </row>
    <row r="18" spans="1:3" x14ac:dyDescent="0.25">
      <c r="A18" s="3"/>
      <c r="B18" s="4"/>
      <c r="C18" s="3"/>
    </row>
    <row r="19" spans="1:3" x14ac:dyDescent="0.25">
      <c r="A19" s="3"/>
      <c r="B19" s="4"/>
      <c r="C19" s="3"/>
    </row>
    <row r="20" spans="1:3" x14ac:dyDescent="0.25">
      <c r="A20" s="3"/>
      <c r="B20" s="4"/>
      <c r="C20" s="3"/>
    </row>
    <row r="21" spans="1:3" x14ac:dyDescent="0.25">
      <c r="A21" s="3"/>
      <c r="B21" s="4"/>
      <c r="C21" s="3"/>
    </row>
    <row r="22" spans="1:3" x14ac:dyDescent="0.25">
      <c r="A22" s="3"/>
      <c r="B22" s="4"/>
      <c r="C22" s="3"/>
    </row>
    <row r="23" spans="1:3" x14ac:dyDescent="0.25">
      <c r="A23" s="3"/>
      <c r="B23" s="4"/>
      <c r="C23" s="3"/>
    </row>
    <row r="24" spans="1:3" x14ac:dyDescent="0.25">
      <c r="A24" s="17"/>
      <c r="B24" s="18"/>
      <c r="C24" s="3"/>
    </row>
    <row r="25" spans="1:3" ht="15.75" thickBot="1" x14ac:dyDescent="0.3">
      <c r="A25" s="17"/>
      <c r="B25" s="18"/>
      <c r="C25" s="3"/>
    </row>
    <row r="26" spans="1:3" ht="15.75" thickBot="1" x14ac:dyDescent="0.3">
      <c r="A26" s="9" t="s">
        <v>11</v>
      </c>
      <c r="B26" s="11">
        <f>SUM(B10:B25)</f>
        <v>2246.2600000000002</v>
      </c>
    </row>
    <row r="27" spans="1:3" x14ac:dyDescent="0.25">
      <c r="A27" s="19"/>
      <c r="B27" s="20"/>
    </row>
    <row r="28" spans="1:3" ht="15.75" thickBot="1" x14ac:dyDescent="0.3">
      <c r="B28" s="2"/>
    </row>
    <row r="29" spans="1:3" ht="15.75" thickBot="1" x14ac:dyDescent="0.3">
      <c r="A29" s="12" t="s">
        <v>81</v>
      </c>
    </row>
    <row r="30" spans="1:3" ht="15.75" thickBot="1" x14ac:dyDescent="0.3">
      <c r="A30" s="13" t="s">
        <v>1</v>
      </c>
      <c r="B30" s="4">
        <v>20593.88</v>
      </c>
    </row>
    <row r="31" spans="1:3" ht="15.75" thickBot="1" x14ac:dyDescent="0.3">
      <c r="A31" s="14" t="s">
        <v>2</v>
      </c>
      <c r="B31" s="18">
        <v>24180.65</v>
      </c>
    </row>
    <row r="32" spans="1:3" ht="15.75" thickBot="1" x14ac:dyDescent="0.3">
      <c r="A32" s="9" t="s">
        <v>26</v>
      </c>
      <c r="B32" s="10">
        <f>SUM(B30:B31)</f>
        <v>44774.53</v>
      </c>
    </row>
    <row r="33" spans="1:2" x14ac:dyDescent="0.25">
      <c r="A33" s="19"/>
      <c r="B33" s="26"/>
    </row>
    <row r="34" spans="1:2" ht="15.75" thickBot="1" x14ac:dyDescent="0.3">
      <c r="B34" s="2"/>
    </row>
    <row r="35" spans="1:2" ht="15.75" thickBot="1" x14ac:dyDescent="0.3">
      <c r="A35" s="7" t="s">
        <v>80</v>
      </c>
      <c r="B35" s="2"/>
    </row>
    <row r="36" spans="1:2" ht="15.75" thickBot="1" x14ac:dyDescent="0.3">
      <c r="A36" s="7" t="s">
        <v>3</v>
      </c>
      <c r="B36" s="28">
        <v>0</v>
      </c>
    </row>
    <row r="37" spans="1:2" ht="15.75" thickBot="1" x14ac:dyDescent="0.3">
      <c r="A37" s="13" t="s">
        <v>4</v>
      </c>
      <c r="B37" s="4">
        <v>332.5</v>
      </c>
    </row>
    <row r="38" spans="1:2" ht="15.75" thickBot="1" x14ac:dyDescent="0.3">
      <c r="A38" s="13" t="s">
        <v>5</v>
      </c>
      <c r="B38" s="4">
        <v>0</v>
      </c>
    </row>
    <row r="39" spans="1:2" ht="15.75" thickBot="1" x14ac:dyDescent="0.3">
      <c r="A39" s="13" t="s">
        <v>6</v>
      </c>
      <c r="B39" s="4">
        <v>14858.69</v>
      </c>
    </row>
    <row r="40" spans="1:2" ht="15.75" thickBot="1" x14ac:dyDescent="0.3">
      <c r="A40" s="13" t="s">
        <v>7</v>
      </c>
      <c r="B40" s="4">
        <v>552</v>
      </c>
    </row>
    <row r="41" spans="1:2" x14ac:dyDescent="0.25">
      <c r="B41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18" workbookViewId="0">
      <selection activeCell="B35" sqref="B35:B39"/>
    </sheetView>
  </sheetViews>
  <sheetFormatPr defaultRowHeight="15" x14ac:dyDescent="0.25"/>
  <cols>
    <col min="1" max="1" width="50.140625" customWidth="1"/>
    <col min="2" max="2" width="15.42578125" customWidth="1"/>
    <col min="3" max="3" width="21.140625" customWidth="1"/>
  </cols>
  <sheetData>
    <row r="1" spans="1:3" x14ac:dyDescent="0.25">
      <c r="A1" s="1" t="s">
        <v>0</v>
      </c>
      <c r="B1" s="2"/>
    </row>
    <row r="2" spans="1:3" x14ac:dyDescent="0.25">
      <c r="A2" t="s">
        <v>82</v>
      </c>
      <c r="B2" s="2"/>
    </row>
    <row r="3" spans="1:3" ht="15.75" thickBot="1" x14ac:dyDescent="0.3">
      <c r="B3" s="2"/>
    </row>
    <row r="4" spans="1:3" ht="15.75" thickBot="1" x14ac:dyDescent="0.3">
      <c r="A4" s="7" t="s">
        <v>38</v>
      </c>
      <c r="B4" s="11" t="s">
        <v>33</v>
      </c>
      <c r="C4" s="7" t="s">
        <v>29</v>
      </c>
    </row>
    <row r="5" spans="1:3" x14ac:dyDescent="0.25">
      <c r="A5" s="6" t="s">
        <v>83</v>
      </c>
      <c r="B5" s="24">
        <v>8070.5</v>
      </c>
      <c r="C5" s="6" t="s">
        <v>31</v>
      </c>
    </row>
    <row r="6" spans="1:3" x14ac:dyDescent="0.25">
      <c r="A6" s="3"/>
      <c r="B6" s="4"/>
      <c r="C6" s="3"/>
    </row>
    <row r="7" spans="1:3" ht="15.75" thickBot="1" x14ac:dyDescent="0.3">
      <c r="A7" s="15" t="s">
        <v>11</v>
      </c>
      <c r="B7" s="16">
        <f>SUM(B5:B6)</f>
        <v>8070.5</v>
      </c>
    </row>
    <row r="8" spans="1:3" ht="15.75" thickBot="1" x14ac:dyDescent="0.3">
      <c r="B8" s="2"/>
    </row>
    <row r="9" spans="1:3" ht="15.75" thickBot="1" x14ac:dyDescent="0.3">
      <c r="A9" s="13" t="s">
        <v>39</v>
      </c>
      <c r="B9" s="11" t="s">
        <v>33</v>
      </c>
      <c r="C9" s="22" t="s">
        <v>29</v>
      </c>
    </row>
    <row r="10" spans="1:3" x14ac:dyDescent="0.25">
      <c r="A10" s="3" t="s">
        <v>89</v>
      </c>
      <c r="B10" s="24">
        <v>384</v>
      </c>
      <c r="C10" s="3" t="s">
        <v>31</v>
      </c>
    </row>
    <row r="11" spans="1:3" x14ac:dyDescent="0.25">
      <c r="A11" s="3" t="s">
        <v>84</v>
      </c>
      <c r="B11" s="4">
        <v>318</v>
      </c>
      <c r="C11" s="3" t="s">
        <v>31</v>
      </c>
    </row>
    <row r="12" spans="1:3" x14ac:dyDescent="0.25">
      <c r="A12" s="3" t="s">
        <v>88</v>
      </c>
      <c r="B12" s="4">
        <v>575.80999999999995</v>
      </c>
      <c r="C12" s="3" t="s">
        <v>31</v>
      </c>
    </row>
    <row r="13" spans="1:3" x14ac:dyDescent="0.25">
      <c r="A13" s="3" t="s">
        <v>22</v>
      </c>
      <c r="B13" s="4">
        <v>28.98</v>
      </c>
      <c r="C13" s="3" t="s">
        <v>31</v>
      </c>
    </row>
    <row r="14" spans="1:3" x14ac:dyDescent="0.25">
      <c r="A14" s="3" t="s">
        <v>85</v>
      </c>
      <c r="B14" s="4">
        <v>20</v>
      </c>
      <c r="C14" s="3" t="s">
        <v>31</v>
      </c>
    </row>
    <row r="15" spans="1:3" x14ac:dyDescent="0.25">
      <c r="A15" s="3"/>
      <c r="B15" s="4"/>
      <c r="C15" s="3"/>
    </row>
    <row r="16" spans="1:3" x14ac:dyDescent="0.25">
      <c r="A16" s="3"/>
      <c r="B16" s="4"/>
      <c r="C16" s="3"/>
    </row>
    <row r="17" spans="1:3" x14ac:dyDescent="0.25">
      <c r="A17" s="3"/>
      <c r="B17" s="4"/>
      <c r="C17" s="3"/>
    </row>
    <row r="18" spans="1:3" x14ac:dyDescent="0.25">
      <c r="A18" s="3"/>
      <c r="B18" s="4"/>
      <c r="C18" s="3"/>
    </row>
    <row r="19" spans="1:3" x14ac:dyDescent="0.25">
      <c r="A19" s="3"/>
      <c r="B19" s="4"/>
      <c r="C19" s="3"/>
    </row>
    <row r="20" spans="1:3" x14ac:dyDescent="0.25">
      <c r="A20" s="3"/>
      <c r="B20" s="4"/>
      <c r="C20" s="3"/>
    </row>
    <row r="21" spans="1:3" x14ac:dyDescent="0.25">
      <c r="A21" s="3"/>
      <c r="B21" s="4"/>
      <c r="C21" s="3"/>
    </row>
    <row r="22" spans="1:3" x14ac:dyDescent="0.25">
      <c r="A22" s="3"/>
      <c r="B22" s="4"/>
      <c r="C22" s="3"/>
    </row>
    <row r="23" spans="1:3" x14ac:dyDescent="0.25">
      <c r="A23" s="17"/>
      <c r="B23" s="18"/>
      <c r="C23" s="3"/>
    </row>
    <row r="24" spans="1:3" ht="15.75" thickBot="1" x14ac:dyDescent="0.3">
      <c r="A24" s="17"/>
      <c r="B24" s="18"/>
      <c r="C24" s="3"/>
    </row>
    <row r="25" spans="1:3" ht="15.75" thickBot="1" x14ac:dyDescent="0.3">
      <c r="A25" s="9" t="s">
        <v>11</v>
      </c>
      <c r="B25" s="11">
        <f>SUM(B10:B24)</f>
        <v>1326.79</v>
      </c>
    </row>
    <row r="26" spans="1:3" x14ac:dyDescent="0.25">
      <c r="A26" s="19"/>
      <c r="B26" s="20"/>
    </row>
    <row r="27" spans="1:3" ht="15.75" thickBot="1" x14ac:dyDescent="0.3">
      <c r="B27" s="2"/>
    </row>
    <row r="28" spans="1:3" ht="15.75" thickBot="1" x14ac:dyDescent="0.3">
      <c r="A28" s="12" t="s">
        <v>92</v>
      </c>
    </row>
    <row r="29" spans="1:3" ht="15.75" thickBot="1" x14ac:dyDescent="0.3">
      <c r="A29" s="13" t="s">
        <v>90</v>
      </c>
      <c r="B29" s="4">
        <v>24142.63</v>
      </c>
    </row>
    <row r="30" spans="1:3" ht="15.75" thickBot="1" x14ac:dyDescent="0.3">
      <c r="A30" s="14" t="s">
        <v>91</v>
      </c>
      <c r="B30" s="18">
        <v>24182.7</v>
      </c>
    </row>
    <row r="31" spans="1:3" ht="15.75" thickBot="1" x14ac:dyDescent="0.3">
      <c r="A31" s="9" t="s">
        <v>26</v>
      </c>
      <c r="B31" s="10">
        <f>SUM(B29:B30)</f>
        <v>48325.33</v>
      </c>
    </row>
    <row r="32" spans="1:3" x14ac:dyDescent="0.25">
      <c r="A32" s="19"/>
      <c r="B32" s="26"/>
    </row>
    <row r="33" spans="1:2" ht="15.75" thickBot="1" x14ac:dyDescent="0.3">
      <c r="B33" s="2"/>
    </row>
    <row r="34" spans="1:2" ht="15.75" thickBot="1" x14ac:dyDescent="0.3">
      <c r="A34" s="7" t="s">
        <v>86</v>
      </c>
      <c r="B34" s="2"/>
    </row>
    <row r="35" spans="1:2" ht="15.75" thickBot="1" x14ac:dyDescent="0.3">
      <c r="A35" s="7" t="s">
        <v>3</v>
      </c>
      <c r="B35" s="28">
        <v>0</v>
      </c>
    </row>
    <row r="36" spans="1:2" ht="15.75" thickBot="1" x14ac:dyDescent="0.3">
      <c r="A36" s="13" t="s">
        <v>4</v>
      </c>
      <c r="B36" s="4">
        <v>332.5</v>
      </c>
    </row>
    <row r="37" spans="1:2" ht="15.75" thickBot="1" x14ac:dyDescent="0.3">
      <c r="A37" s="13" t="s">
        <v>5</v>
      </c>
      <c r="B37" s="4">
        <v>0</v>
      </c>
    </row>
    <row r="38" spans="1:2" ht="15.75" thickBot="1" x14ac:dyDescent="0.3">
      <c r="A38" s="13" t="s">
        <v>6</v>
      </c>
      <c r="B38" s="4">
        <v>14858.69</v>
      </c>
    </row>
    <row r="39" spans="1:2" ht="15.75" thickBot="1" x14ac:dyDescent="0.3">
      <c r="A39" s="13" t="s">
        <v>7</v>
      </c>
      <c r="B39" s="4">
        <v>552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opLeftCell="A5" workbookViewId="0">
      <selection activeCell="E28" sqref="E28"/>
    </sheetView>
  </sheetViews>
  <sheetFormatPr defaultRowHeight="15" x14ac:dyDescent="0.25"/>
  <cols>
    <col min="1" max="1" width="43.85546875" customWidth="1"/>
    <col min="2" max="2" width="16.7109375" customWidth="1"/>
    <col min="3" max="3" width="16.5703125" customWidth="1"/>
  </cols>
  <sheetData>
    <row r="1" spans="1:3" x14ac:dyDescent="0.25">
      <c r="A1" s="1" t="s">
        <v>0</v>
      </c>
      <c r="B1" s="2"/>
    </row>
    <row r="2" spans="1:3" x14ac:dyDescent="0.25">
      <c r="A2" t="s">
        <v>93</v>
      </c>
      <c r="B2" s="2"/>
    </row>
    <row r="3" spans="1:3" ht="15.75" thickBot="1" x14ac:dyDescent="0.3">
      <c r="B3" s="2"/>
    </row>
    <row r="4" spans="1:3" ht="15.75" thickBot="1" x14ac:dyDescent="0.3">
      <c r="A4" s="7" t="s">
        <v>38</v>
      </c>
      <c r="B4" s="11" t="s">
        <v>33</v>
      </c>
      <c r="C4" s="7" t="s">
        <v>29</v>
      </c>
    </row>
    <row r="5" spans="1:3" x14ac:dyDescent="0.25">
      <c r="A5" s="6"/>
      <c r="B5" s="24"/>
      <c r="C5" s="6"/>
    </row>
    <row r="6" spans="1:3" x14ac:dyDescent="0.25">
      <c r="A6" s="3"/>
      <c r="B6" s="4"/>
      <c r="C6" s="3"/>
    </row>
    <row r="7" spans="1:3" ht="15.75" thickBot="1" x14ac:dyDescent="0.3">
      <c r="A7" s="15" t="s">
        <v>11</v>
      </c>
      <c r="B7" s="16">
        <f>SUM(B5:B6)</f>
        <v>0</v>
      </c>
    </row>
    <row r="8" spans="1:3" ht="15.75" thickBot="1" x14ac:dyDescent="0.3">
      <c r="B8" s="2"/>
    </row>
    <row r="9" spans="1:3" ht="15.75" thickBot="1" x14ac:dyDescent="0.3">
      <c r="A9" s="13" t="s">
        <v>39</v>
      </c>
      <c r="B9" s="11" t="s">
        <v>33</v>
      </c>
      <c r="C9" s="22" t="s">
        <v>29</v>
      </c>
    </row>
    <row r="10" spans="1:3" x14ac:dyDescent="0.25">
      <c r="A10" s="21" t="s">
        <v>94</v>
      </c>
      <c r="B10" s="25">
        <v>125</v>
      </c>
      <c r="C10" s="23" t="s">
        <v>31</v>
      </c>
    </row>
    <row r="11" spans="1:3" x14ac:dyDescent="0.25">
      <c r="A11" s="3" t="s">
        <v>22</v>
      </c>
      <c r="B11" s="24">
        <v>23.4</v>
      </c>
      <c r="C11" s="3" t="s">
        <v>31</v>
      </c>
    </row>
    <row r="12" spans="1:3" x14ac:dyDescent="0.25">
      <c r="A12" s="3" t="s">
        <v>27</v>
      </c>
      <c r="B12" s="4">
        <v>20</v>
      </c>
      <c r="C12" s="3" t="s">
        <v>31</v>
      </c>
    </row>
    <row r="13" spans="1:3" x14ac:dyDescent="0.25">
      <c r="A13" s="3" t="s">
        <v>97</v>
      </c>
      <c r="B13" s="4">
        <v>100.5</v>
      </c>
      <c r="C13" s="3" t="s">
        <v>31</v>
      </c>
    </row>
    <row r="14" spans="1:3" x14ac:dyDescent="0.25">
      <c r="A14" s="3"/>
      <c r="B14" s="4"/>
      <c r="C14" s="3"/>
    </row>
    <row r="15" spans="1:3" x14ac:dyDescent="0.25">
      <c r="A15" s="3"/>
      <c r="B15" s="4"/>
      <c r="C15" s="3"/>
    </row>
    <row r="16" spans="1:3" x14ac:dyDescent="0.25">
      <c r="A16" s="3"/>
      <c r="B16" s="4"/>
      <c r="C16" s="3"/>
    </row>
    <row r="17" spans="1:3" x14ac:dyDescent="0.25">
      <c r="A17" s="3"/>
      <c r="B17" s="4"/>
      <c r="C17" s="3"/>
    </row>
    <row r="18" spans="1:3" x14ac:dyDescent="0.25">
      <c r="A18" s="3"/>
      <c r="B18" s="4"/>
      <c r="C18" s="3"/>
    </row>
    <row r="19" spans="1:3" x14ac:dyDescent="0.25">
      <c r="A19" s="3"/>
      <c r="B19" s="4"/>
      <c r="C19" s="3"/>
    </row>
    <row r="20" spans="1:3" x14ac:dyDescent="0.25">
      <c r="A20" s="3"/>
      <c r="B20" s="4"/>
      <c r="C20" s="3"/>
    </row>
    <row r="21" spans="1:3" x14ac:dyDescent="0.25">
      <c r="A21" s="3"/>
      <c r="B21" s="4"/>
      <c r="C21" s="3"/>
    </row>
    <row r="22" spans="1:3" x14ac:dyDescent="0.25">
      <c r="A22" s="3"/>
      <c r="B22" s="4"/>
      <c r="C22" s="3"/>
    </row>
    <row r="23" spans="1:3" x14ac:dyDescent="0.25">
      <c r="A23" s="3"/>
      <c r="B23" s="4"/>
      <c r="C23" s="3"/>
    </row>
    <row r="24" spans="1:3" x14ac:dyDescent="0.25">
      <c r="A24" s="17"/>
      <c r="B24" s="18"/>
      <c r="C24" s="3"/>
    </row>
    <row r="25" spans="1:3" ht="15.75" thickBot="1" x14ac:dyDescent="0.3">
      <c r="A25" s="17"/>
      <c r="B25" s="18"/>
      <c r="C25" s="3"/>
    </row>
    <row r="26" spans="1:3" ht="15.75" thickBot="1" x14ac:dyDescent="0.3">
      <c r="A26" s="9" t="s">
        <v>11</v>
      </c>
      <c r="B26" s="11">
        <f>SUM(B10:B25)</f>
        <v>268.89999999999998</v>
      </c>
    </row>
    <row r="27" spans="1:3" x14ac:dyDescent="0.25">
      <c r="A27" s="19"/>
      <c r="B27" s="20"/>
    </row>
    <row r="28" spans="1:3" ht="15.75" thickBot="1" x14ac:dyDescent="0.3">
      <c r="B28" s="2"/>
    </row>
    <row r="29" spans="1:3" ht="15.75" thickBot="1" x14ac:dyDescent="0.3">
      <c r="A29" s="12" t="s">
        <v>95</v>
      </c>
    </row>
    <row r="30" spans="1:3" ht="15.75" thickBot="1" x14ac:dyDescent="0.3">
      <c r="A30" s="13" t="s">
        <v>1</v>
      </c>
      <c r="B30" s="29">
        <v>22815.84</v>
      </c>
    </row>
    <row r="31" spans="1:3" ht="15.75" thickBot="1" x14ac:dyDescent="0.3">
      <c r="A31" s="14" t="s">
        <v>2</v>
      </c>
      <c r="B31" s="30">
        <v>24183.69</v>
      </c>
    </row>
    <row r="32" spans="1:3" ht="15.75" thickBot="1" x14ac:dyDescent="0.3">
      <c r="A32" s="9" t="s">
        <v>26</v>
      </c>
      <c r="B32" s="31">
        <f>SUM(B30:B31)</f>
        <v>46999.53</v>
      </c>
    </row>
    <row r="33" spans="1:2" x14ac:dyDescent="0.25">
      <c r="A33" s="19"/>
      <c r="B33" s="26"/>
    </row>
    <row r="34" spans="1:2" ht="15.75" thickBot="1" x14ac:dyDescent="0.3">
      <c r="B34" s="2"/>
    </row>
    <row r="35" spans="1:2" ht="15.75" thickBot="1" x14ac:dyDescent="0.3">
      <c r="A35" s="7" t="s">
        <v>96</v>
      </c>
      <c r="B35" s="2"/>
    </row>
    <row r="36" spans="1:2" ht="15.75" thickBot="1" x14ac:dyDescent="0.3">
      <c r="A36" s="7" t="s">
        <v>3</v>
      </c>
      <c r="B36" s="28">
        <v>0</v>
      </c>
    </row>
    <row r="37" spans="1:2" ht="15.75" thickBot="1" x14ac:dyDescent="0.3">
      <c r="A37" s="13" t="s">
        <v>4</v>
      </c>
      <c r="B37" s="4">
        <v>332.5</v>
      </c>
    </row>
    <row r="38" spans="1:2" ht="15.75" thickBot="1" x14ac:dyDescent="0.3">
      <c r="A38" s="13" t="s">
        <v>5</v>
      </c>
      <c r="B38" s="4">
        <v>0</v>
      </c>
    </row>
    <row r="39" spans="1:2" ht="15.75" thickBot="1" x14ac:dyDescent="0.3">
      <c r="A39" s="13" t="s">
        <v>6</v>
      </c>
      <c r="B39" s="4">
        <v>14858.69</v>
      </c>
    </row>
    <row r="40" spans="1:2" ht="15.75" thickBot="1" x14ac:dyDescent="0.3">
      <c r="A40" s="13" t="s">
        <v>7</v>
      </c>
      <c r="B40" s="4">
        <v>552</v>
      </c>
    </row>
    <row r="41" spans="1:2" x14ac:dyDescent="0.25">
      <c r="B41" s="2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E14" sqref="E14"/>
    </sheetView>
  </sheetViews>
  <sheetFormatPr defaultRowHeight="15" x14ac:dyDescent="0.25"/>
  <cols>
    <col min="1" max="1" width="48" customWidth="1"/>
    <col min="2" max="2" width="17.85546875" customWidth="1"/>
    <col min="3" max="3" width="18.5703125" customWidth="1"/>
  </cols>
  <sheetData>
    <row r="1" spans="1:3" x14ac:dyDescent="0.25">
      <c r="A1" s="1" t="s">
        <v>0</v>
      </c>
      <c r="B1" s="2"/>
    </row>
    <row r="2" spans="1:3" x14ac:dyDescent="0.25">
      <c r="A2" t="s">
        <v>98</v>
      </c>
      <c r="B2" s="2"/>
    </row>
    <row r="3" spans="1:3" ht="15.75" thickBot="1" x14ac:dyDescent="0.3">
      <c r="B3" s="2"/>
    </row>
    <row r="4" spans="1:3" ht="15.75" thickBot="1" x14ac:dyDescent="0.3">
      <c r="A4" s="7" t="s">
        <v>38</v>
      </c>
      <c r="B4" s="11" t="s">
        <v>33</v>
      </c>
      <c r="C4" s="7" t="s">
        <v>29</v>
      </c>
    </row>
    <row r="5" spans="1:3" x14ac:dyDescent="0.25">
      <c r="A5" s="6" t="s">
        <v>102</v>
      </c>
      <c r="B5" s="24">
        <v>500</v>
      </c>
      <c r="C5" s="6"/>
    </row>
    <row r="6" spans="1:3" x14ac:dyDescent="0.25">
      <c r="A6" s="3"/>
      <c r="B6" s="4"/>
      <c r="C6" s="3"/>
    </row>
    <row r="7" spans="1:3" ht="15.75" thickBot="1" x14ac:dyDescent="0.3">
      <c r="A7" s="15" t="s">
        <v>11</v>
      </c>
      <c r="B7" s="16">
        <f>SUM(B5:B6)</f>
        <v>500</v>
      </c>
    </row>
    <row r="8" spans="1:3" ht="15.75" thickBot="1" x14ac:dyDescent="0.3">
      <c r="B8" s="2"/>
    </row>
    <row r="9" spans="1:3" ht="15.75" thickBot="1" x14ac:dyDescent="0.3">
      <c r="A9" s="13" t="s">
        <v>39</v>
      </c>
      <c r="B9" s="11" t="s">
        <v>33</v>
      </c>
      <c r="C9" s="22" t="s">
        <v>29</v>
      </c>
    </row>
    <row r="10" spans="1:3" x14ac:dyDescent="0.25">
      <c r="A10" s="21" t="s">
        <v>99</v>
      </c>
      <c r="B10" s="25">
        <v>114.37</v>
      </c>
      <c r="C10" s="23" t="s">
        <v>31</v>
      </c>
    </row>
    <row r="11" spans="1:3" x14ac:dyDescent="0.25">
      <c r="A11" s="3" t="s">
        <v>100</v>
      </c>
      <c r="B11" s="24">
        <v>20</v>
      </c>
      <c r="C11" s="3" t="s">
        <v>31</v>
      </c>
    </row>
    <row r="12" spans="1:3" x14ac:dyDescent="0.25">
      <c r="A12" s="3" t="s">
        <v>103</v>
      </c>
      <c r="B12" s="4">
        <v>816.9</v>
      </c>
      <c r="C12" s="3" t="s">
        <v>31</v>
      </c>
    </row>
    <row r="13" spans="1:3" x14ac:dyDescent="0.25">
      <c r="A13" s="3" t="s">
        <v>104</v>
      </c>
      <c r="B13" s="4">
        <v>20</v>
      </c>
      <c r="C13" s="3" t="s">
        <v>31</v>
      </c>
    </row>
    <row r="14" spans="1:3" x14ac:dyDescent="0.25">
      <c r="A14" s="3" t="s">
        <v>105</v>
      </c>
      <c r="B14" s="4">
        <v>20.8</v>
      </c>
      <c r="C14" s="3" t="s">
        <v>31</v>
      </c>
    </row>
    <row r="15" spans="1:3" x14ac:dyDescent="0.25">
      <c r="A15" s="3" t="s">
        <v>107</v>
      </c>
      <c r="B15" s="4">
        <v>318</v>
      </c>
      <c r="C15" s="3" t="s">
        <v>31</v>
      </c>
    </row>
    <row r="16" spans="1:3" x14ac:dyDescent="0.25">
      <c r="A16" s="3"/>
      <c r="B16" s="4"/>
      <c r="C16" s="3"/>
    </row>
    <row r="17" spans="1:3" x14ac:dyDescent="0.25">
      <c r="A17" s="3"/>
      <c r="B17" s="4"/>
      <c r="C17" s="3"/>
    </row>
    <row r="18" spans="1:3" x14ac:dyDescent="0.25">
      <c r="A18" s="3"/>
      <c r="B18" s="4"/>
      <c r="C18" s="3"/>
    </row>
    <row r="19" spans="1:3" x14ac:dyDescent="0.25">
      <c r="A19" s="3"/>
      <c r="B19" s="4"/>
      <c r="C19" s="3"/>
    </row>
    <row r="20" spans="1:3" x14ac:dyDescent="0.25">
      <c r="A20" s="3"/>
      <c r="B20" s="4"/>
      <c r="C20" s="3"/>
    </row>
    <row r="21" spans="1:3" x14ac:dyDescent="0.25">
      <c r="A21" s="3"/>
      <c r="B21" s="4"/>
      <c r="C21" s="3"/>
    </row>
    <row r="22" spans="1:3" x14ac:dyDescent="0.25">
      <c r="A22" s="3"/>
      <c r="B22" s="4"/>
      <c r="C22" s="3"/>
    </row>
    <row r="23" spans="1:3" x14ac:dyDescent="0.25">
      <c r="A23" s="3"/>
      <c r="B23" s="4"/>
      <c r="C23" s="3"/>
    </row>
    <row r="24" spans="1:3" x14ac:dyDescent="0.25">
      <c r="A24" s="17"/>
      <c r="B24" s="18"/>
      <c r="C24" s="3"/>
    </row>
    <row r="25" spans="1:3" ht="15.75" thickBot="1" x14ac:dyDescent="0.3">
      <c r="A25" s="17"/>
      <c r="B25" s="18"/>
      <c r="C25" s="3"/>
    </row>
    <row r="26" spans="1:3" ht="15.75" thickBot="1" x14ac:dyDescent="0.3">
      <c r="A26" s="9" t="s">
        <v>11</v>
      </c>
      <c r="B26" s="11">
        <f>SUM(B10:B25)</f>
        <v>1310.07</v>
      </c>
    </row>
    <row r="27" spans="1:3" x14ac:dyDescent="0.25">
      <c r="A27" s="19"/>
      <c r="B27" s="20"/>
    </row>
    <row r="28" spans="1:3" ht="15.75" thickBot="1" x14ac:dyDescent="0.3">
      <c r="B28" s="2"/>
    </row>
    <row r="29" spans="1:3" ht="15.75" thickBot="1" x14ac:dyDescent="0.3">
      <c r="A29" s="12" t="s">
        <v>106</v>
      </c>
    </row>
    <row r="30" spans="1:3" ht="15.75" thickBot="1" x14ac:dyDescent="0.3">
      <c r="A30" s="13" t="s">
        <v>1</v>
      </c>
      <c r="B30" s="29">
        <v>22647.439999999999</v>
      </c>
    </row>
    <row r="31" spans="1:3" ht="15.75" thickBot="1" x14ac:dyDescent="0.3">
      <c r="A31" s="14" t="s">
        <v>2</v>
      </c>
      <c r="B31" s="30">
        <v>24184.720000000001</v>
      </c>
    </row>
    <row r="32" spans="1:3" ht="15.75" thickBot="1" x14ac:dyDescent="0.3">
      <c r="A32" s="9" t="s">
        <v>26</v>
      </c>
      <c r="B32" s="31">
        <f>SUM(B30:B31)</f>
        <v>46832.160000000003</v>
      </c>
    </row>
    <row r="33" spans="1:2" x14ac:dyDescent="0.25">
      <c r="A33" s="19"/>
      <c r="B33" s="26"/>
    </row>
    <row r="34" spans="1:2" ht="15.75" thickBot="1" x14ac:dyDescent="0.3">
      <c r="B34" s="2"/>
    </row>
    <row r="35" spans="1:2" ht="15.75" thickBot="1" x14ac:dyDescent="0.3">
      <c r="A35" s="7" t="s">
        <v>101</v>
      </c>
      <c r="B35" s="2"/>
    </row>
    <row r="36" spans="1:2" ht="15.75" thickBot="1" x14ac:dyDescent="0.3">
      <c r="A36" s="7" t="s">
        <v>3</v>
      </c>
      <c r="B36" s="28">
        <v>0</v>
      </c>
    </row>
    <row r="37" spans="1:2" ht="15.75" thickBot="1" x14ac:dyDescent="0.3">
      <c r="A37" s="13" t="s">
        <v>4</v>
      </c>
      <c r="B37" s="4">
        <v>332.5</v>
      </c>
    </row>
    <row r="38" spans="1:2" ht="15.75" thickBot="1" x14ac:dyDescent="0.3">
      <c r="A38" s="13" t="s">
        <v>5</v>
      </c>
      <c r="B38" s="4">
        <v>0</v>
      </c>
    </row>
    <row r="39" spans="1:2" ht="15.75" thickBot="1" x14ac:dyDescent="0.3">
      <c r="A39" s="13" t="s">
        <v>6</v>
      </c>
      <c r="B39" s="4">
        <v>14858.69</v>
      </c>
    </row>
    <row r="40" spans="1:2" ht="15.75" thickBot="1" x14ac:dyDescent="0.3">
      <c r="A40" s="13" t="s">
        <v>7</v>
      </c>
      <c r="B40" s="4">
        <v>552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="85" zoomScaleNormal="85" workbookViewId="0">
      <selection sqref="A1:C41"/>
    </sheetView>
  </sheetViews>
  <sheetFormatPr defaultRowHeight="15" x14ac:dyDescent="0.25"/>
  <cols>
    <col min="1" max="1" width="51.7109375" customWidth="1"/>
    <col min="2" max="2" width="16" customWidth="1"/>
    <col min="3" max="3" width="13.7109375" customWidth="1"/>
  </cols>
  <sheetData>
    <row r="1" spans="1:3" x14ac:dyDescent="0.25">
      <c r="A1" s="1" t="s">
        <v>0</v>
      </c>
      <c r="B1" s="2"/>
    </row>
    <row r="2" spans="1:3" x14ac:dyDescent="0.25">
      <c r="A2" t="s">
        <v>121</v>
      </c>
      <c r="B2" s="2"/>
    </row>
    <row r="3" spans="1:3" ht="15.75" thickBot="1" x14ac:dyDescent="0.3">
      <c r="B3" s="2"/>
    </row>
    <row r="4" spans="1:3" ht="15.75" thickBot="1" x14ac:dyDescent="0.3">
      <c r="A4" s="7" t="s">
        <v>38</v>
      </c>
      <c r="B4" s="11" t="s">
        <v>33</v>
      </c>
      <c r="C4" s="7" t="s">
        <v>29</v>
      </c>
    </row>
    <row r="5" spans="1:3" x14ac:dyDescent="0.25">
      <c r="A5" s="6"/>
      <c r="B5" s="24"/>
      <c r="C5" s="6"/>
    </row>
    <row r="6" spans="1:3" x14ac:dyDescent="0.25">
      <c r="A6" s="3"/>
      <c r="B6" s="4"/>
      <c r="C6" s="3"/>
    </row>
    <row r="7" spans="1:3" ht="15.75" thickBot="1" x14ac:dyDescent="0.3">
      <c r="A7" s="15" t="s">
        <v>11</v>
      </c>
      <c r="B7" s="16">
        <f>SUM(B5:B6)</f>
        <v>0</v>
      </c>
    </row>
    <row r="8" spans="1:3" ht="15.75" thickBot="1" x14ac:dyDescent="0.3">
      <c r="B8" s="2"/>
    </row>
    <row r="9" spans="1:3" ht="15.75" thickBot="1" x14ac:dyDescent="0.3">
      <c r="A9" s="13" t="s">
        <v>39</v>
      </c>
      <c r="B9" s="11" t="s">
        <v>33</v>
      </c>
      <c r="C9" s="22" t="s">
        <v>29</v>
      </c>
    </row>
    <row r="10" spans="1:3" x14ac:dyDescent="0.25">
      <c r="A10" s="21" t="s">
        <v>108</v>
      </c>
      <c r="B10" s="25">
        <v>30.6</v>
      </c>
      <c r="C10" s="23" t="s">
        <v>31</v>
      </c>
    </row>
    <row r="11" spans="1:3" x14ac:dyDescent="0.25">
      <c r="A11" s="3" t="s">
        <v>109</v>
      </c>
      <c r="B11" s="24">
        <v>103</v>
      </c>
      <c r="C11" s="3" t="s">
        <v>31</v>
      </c>
    </row>
    <row r="12" spans="1:3" x14ac:dyDescent="0.25">
      <c r="A12" s="3" t="s">
        <v>110</v>
      </c>
      <c r="B12" s="4">
        <v>260.33999999999997</v>
      </c>
      <c r="C12" s="3" t="s">
        <v>31</v>
      </c>
    </row>
    <row r="13" spans="1:3" x14ac:dyDescent="0.25">
      <c r="A13" s="3" t="s">
        <v>111</v>
      </c>
      <c r="B13" s="4">
        <v>100</v>
      </c>
      <c r="C13" s="3" t="s">
        <v>31</v>
      </c>
    </row>
    <row r="14" spans="1:3" x14ac:dyDescent="0.25">
      <c r="A14" s="3" t="s">
        <v>112</v>
      </c>
      <c r="B14" s="4">
        <v>100</v>
      </c>
      <c r="C14" s="3" t="s">
        <v>31</v>
      </c>
    </row>
    <row r="15" spans="1:3" x14ac:dyDescent="0.25">
      <c r="A15" s="3" t="s">
        <v>113</v>
      </c>
      <c r="B15" s="4">
        <v>100</v>
      </c>
      <c r="C15" s="3" t="s">
        <v>31</v>
      </c>
    </row>
    <row r="16" spans="1:3" x14ac:dyDescent="0.25">
      <c r="A16" s="3" t="s">
        <v>114</v>
      </c>
      <c r="B16" s="4">
        <v>100</v>
      </c>
      <c r="C16" s="3" t="s">
        <v>31</v>
      </c>
    </row>
    <row r="17" spans="1:7" x14ac:dyDescent="0.25">
      <c r="A17" s="3" t="s">
        <v>115</v>
      </c>
      <c r="B17" s="4">
        <v>100</v>
      </c>
      <c r="C17" s="3" t="s">
        <v>31</v>
      </c>
    </row>
    <row r="18" spans="1:7" x14ac:dyDescent="0.25">
      <c r="A18" s="3" t="s">
        <v>116</v>
      </c>
      <c r="B18" s="4">
        <v>50</v>
      </c>
      <c r="C18" s="3" t="s">
        <v>31</v>
      </c>
    </row>
    <row r="19" spans="1:7" x14ac:dyDescent="0.25">
      <c r="A19" s="3" t="s">
        <v>117</v>
      </c>
      <c r="B19" s="4">
        <v>100</v>
      </c>
      <c r="C19" s="3" t="s">
        <v>31</v>
      </c>
    </row>
    <row r="20" spans="1:7" x14ac:dyDescent="0.25">
      <c r="A20" s="3" t="s">
        <v>118</v>
      </c>
      <c r="B20" s="4">
        <v>100</v>
      </c>
      <c r="C20" s="3" t="s">
        <v>31</v>
      </c>
    </row>
    <row r="21" spans="1:7" x14ac:dyDescent="0.25">
      <c r="A21" s="3" t="s">
        <v>119</v>
      </c>
      <c r="B21" s="4">
        <v>25</v>
      </c>
      <c r="C21" s="3" t="s">
        <v>31</v>
      </c>
    </row>
    <row r="22" spans="1:7" x14ac:dyDescent="0.25">
      <c r="A22" s="3" t="s">
        <v>120</v>
      </c>
      <c r="B22" s="4">
        <v>20</v>
      </c>
      <c r="C22" s="3" t="s">
        <v>31</v>
      </c>
    </row>
    <row r="23" spans="1:7" x14ac:dyDescent="0.25">
      <c r="A23" s="3" t="s">
        <v>22</v>
      </c>
      <c r="B23" s="4">
        <v>10.8</v>
      </c>
      <c r="C23" s="3" t="s">
        <v>31</v>
      </c>
    </row>
    <row r="24" spans="1:7" x14ac:dyDescent="0.25">
      <c r="A24" s="17"/>
      <c r="B24" s="18"/>
      <c r="C24" s="3"/>
    </row>
    <row r="25" spans="1:7" ht="15.75" thickBot="1" x14ac:dyDescent="0.3">
      <c r="A25" s="17"/>
      <c r="B25" s="18"/>
      <c r="C25" s="3"/>
    </row>
    <row r="26" spans="1:7" ht="15.75" thickBot="1" x14ac:dyDescent="0.3">
      <c r="A26" s="9" t="s">
        <v>11</v>
      </c>
      <c r="B26" s="11">
        <f>SUM(B10:B25)</f>
        <v>1199.74</v>
      </c>
      <c r="G26" s="3"/>
    </row>
    <row r="27" spans="1:7" x14ac:dyDescent="0.25">
      <c r="A27" s="19" t="s">
        <v>124</v>
      </c>
      <c r="B27" s="20"/>
    </row>
    <row r="28" spans="1:7" ht="15.75" thickBot="1" x14ac:dyDescent="0.3">
      <c r="B28" s="2"/>
    </row>
    <row r="29" spans="1:7" ht="15.75" thickBot="1" x14ac:dyDescent="0.3">
      <c r="A29" s="12" t="s">
        <v>123</v>
      </c>
    </row>
    <row r="30" spans="1:7" ht="15.75" thickBot="1" x14ac:dyDescent="0.3">
      <c r="A30" s="13" t="s">
        <v>1</v>
      </c>
      <c r="B30" s="29">
        <v>22647.439999999999</v>
      </c>
    </row>
    <row r="31" spans="1:7" ht="15.75" thickBot="1" x14ac:dyDescent="0.3">
      <c r="A31" s="14" t="s">
        <v>2</v>
      </c>
      <c r="B31" s="30">
        <v>24184.720000000001</v>
      </c>
    </row>
    <row r="32" spans="1:7" ht="15.75" thickBot="1" x14ac:dyDescent="0.3">
      <c r="A32" s="9" t="s">
        <v>26</v>
      </c>
      <c r="B32" s="31">
        <f>SUM(B30:B31)</f>
        <v>46832.160000000003</v>
      </c>
    </row>
    <row r="33" spans="1:2" x14ac:dyDescent="0.25">
      <c r="A33" s="19" t="s">
        <v>122</v>
      </c>
      <c r="B33" s="26"/>
    </row>
    <row r="34" spans="1:2" ht="15.75" thickBot="1" x14ac:dyDescent="0.3">
      <c r="B34" s="2"/>
    </row>
    <row r="35" spans="1:2" ht="15.75" thickBot="1" x14ac:dyDescent="0.3">
      <c r="A35" s="7" t="s">
        <v>101</v>
      </c>
      <c r="B35" s="2"/>
    </row>
    <row r="36" spans="1:2" ht="15.75" thickBot="1" x14ac:dyDescent="0.3">
      <c r="A36" s="7" t="s">
        <v>3</v>
      </c>
      <c r="B36" s="28">
        <v>0</v>
      </c>
    </row>
    <row r="37" spans="1:2" ht="15.75" thickBot="1" x14ac:dyDescent="0.3">
      <c r="A37" s="13" t="s">
        <v>4</v>
      </c>
      <c r="B37" s="4">
        <v>332.5</v>
      </c>
    </row>
    <row r="38" spans="1:2" ht="15.75" thickBot="1" x14ac:dyDescent="0.3">
      <c r="A38" s="13" t="s">
        <v>5</v>
      </c>
      <c r="B38" s="4">
        <v>0</v>
      </c>
    </row>
    <row r="39" spans="1:2" ht="15.75" thickBot="1" x14ac:dyDescent="0.3">
      <c r="A39" s="13" t="s">
        <v>6</v>
      </c>
      <c r="B39" s="4">
        <v>14858.69</v>
      </c>
    </row>
    <row r="40" spans="1:2" ht="15.75" thickBot="1" x14ac:dyDescent="0.3">
      <c r="A40" s="13" t="s">
        <v>7</v>
      </c>
      <c r="B40" s="4">
        <v>552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 2015</vt:lpstr>
      <vt:lpstr>May 2015</vt:lpstr>
      <vt:lpstr>June 2015</vt:lpstr>
      <vt:lpstr>July 2015</vt:lpstr>
      <vt:lpstr>August 2015</vt:lpstr>
      <vt:lpstr>September 2015</vt:lpstr>
      <vt:lpstr>October 2015</vt:lpstr>
      <vt:lpstr>November 2015</vt:lpstr>
      <vt:lpstr>December 2015</vt:lpstr>
      <vt:lpstr>January 2016</vt:lpstr>
      <vt:lpstr>February 2016</vt:lpstr>
      <vt:lpstr>March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Kirstie Aldridge</cp:lastModifiedBy>
  <cp:lastPrinted>2016-03-15T00:32:14Z</cp:lastPrinted>
  <dcterms:created xsi:type="dcterms:W3CDTF">2015-04-28T09:20:33Z</dcterms:created>
  <dcterms:modified xsi:type="dcterms:W3CDTF">2016-03-16T23:02:42Z</dcterms:modified>
</cp:coreProperties>
</file>