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PC\Website Files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7" i="1" l="1"/>
  <c r="G15" i="1"/>
  <c r="G16" i="1" s="1"/>
  <c r="C37" i="1"/>
  <c r="C40" i="1" s="1"/>
  <c r="C13" i="1"/>
  <c r="C18" i="1" s="1"/>
</calcChain>
</file>

<file path=xl/sharedStrings.xml><?xml version="1.0" encoding="utf-8"?>
<sst xmlns="http://schemas.openxmlformats.org/spreadsheetml/2006/main" count="42" uniqueCount="42">
  <si>
    <t>RECEIPTS</t>
  </si>
  <si>
    <t>DCC recycling credits</t>
  </si>
  <si>
    <t>Grants/Donations</t>
  </si>
  <si>
    <t xml:space="preserve">Income for/from exercise classes </t>
  </si>
  <si>
    <t>VAT Refunded</t>
  </si>
  <si>
    <t>Miscellaneous</t>
  </si>
  <si>
    <t>Sub Total</t>
  </si>
  <si>
    <t xml:space="preserve">Add </t>
  </si>
  <si>
    <t>Precept</t>
  </si>
  <si>
    <t>Total Receipts</t>
  </si>
  <si>
    <t>PAYMENTS</t>
  </si>
  <si>
    <t>General Admin</t>
  </si>
  <si>
    <t>Amenity Work</t>
  </si>
  <si>
    <t>Cllrs Expenses</t>
  </si>
  <si>
    <t>P3 Payments</t>
  </si>
  <si>
    <t>Insurance</t>
  </si>
  <si>
    <t>Grants &amp; Subscriptions</t>
  </si>
  <si>
    <t xml:space="preserve">Training </t>
  </si>
  <si>
    <t>Parish plan survey</t>
  </si>
  <si>
    <t>Election costs</t>
  </si>
  <si>
    <t>Legal &amp; Professional Fees</t>
  </si>
  <si>
    <t>Total Other Payments</t>
  </si>
  <si>
    <t>Clerks Salary</t>
  </si>
  <si>
    <t>Total Payments</t>
  </si>
  <si>
    <t>Interest (Deposit Account)</t>
  </si>
  <si>
    <t>Gentle Ex</t>
  </si>
  <si>
    <t>Composters costs</t>
  </si>
  <si>
    <t>From Sherford Reserve</t>
  </si>
  <si>
    <t>Current Account:</t>
  </si>
  <si>
    <t>Deposit Account:</t>
  </si>
  <si>
    <t>Final Balance 31/03/2015:</t>
  </si>
  <si>
    <t>Sherford Reserve</t>
  </si>
  <si>
    <t>P3</t>
  </si>
  <si>
    <t>Composters</t>
  </si>
  <si>
    <t>Gentle Exercise</t>
  </si>
  <si>
    <t>SBW</t>
  </si>
  <si>
    <t>General</t>
  </si>
  <si>
    <t>Disposition of funds:</t>
  </si>
  <si>
    <t>Annual Summary 2014/15</t>
  </si>
  <si>
    <t>Payments to green schemes</t>
  </si>
  <si>
    <t>Contractor for footpath works</t>
  </si>
  <si>
    <t>Deposit Account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</si>
</sst>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" fontId="0" fillId="0" borderId="0" xfId="0" applyNumberFormat="1"/>
    <xf numFmtId="0" fontId="1" fillId="0" borderId="0" xfId="0" applyFont="1"/>
    <xf numFmtId="0" fontId="1" fillId="0" borderId="2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2" xfId="0" applyFont="1" applyFill="1" applyBorder="1"/>
    <xf numFmtId="0" fontId="0" fillId="0" borderId="0" xfId="0" applyAlignment="1">
      <alignment wrapText="1"/>
    </xf>
    <xf numFmtId="4" fontId="0" fillId="0" borderId="3" xfId="0" applyNumberFormat="1" applyFont="1" applyBorder="1"/>
    <xf numFmtId="4" fontId="0" fillId="0" borderId="5" xfId="0" applyNumberFormat="1" applyFont="1" applyBorder="1"/>
    <xf numFmtId="4" fontId="1" fillId="0" borderId="2" xfId="0" applyNumberFormat="1" applyFont="1" applyBorder="1"/>
    <xf numFmtId="4" fontId="0" fillId="0" borderId="0" xfId="0" applyNumberFormat="1"/>
    <xf numFmtId="4" fontId="0" fillId="0" borderId="1" xfId="0" applyNumberFormat="1" applyBorder="1"/>
    <xf numFmtId="4" fontId="0" fillId="0" borderId="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C45" sqref="C45"/>
    </sheetView>
  </sheetViews>
  <sheetFormatPr defaultRowHeight="15" x14ac:dyDescent="0.25"/>
  <cols>
    <col min="1" max="1" width="32" customWidth="1"/>
    <col min="6" max="6" width="23.7109375" bestFit="1" customWidth="1"/>
    <col min="7" max="7" width="10.140625" bestFit="1" customWidth="1"/>
    <col min="8" max="8" width="13.85546875" customWidth="1"/>
    <col min="9" max="9" width="10.140625" bestFit="1" customWidth="1"/>
  </cols>
  <sheetData>
    <row r="1" spans="1:8" x14ac:dyDescent="0.25">
      <c r="A1" s="10" t="s">
        <v>38</v>
      </c>
    </row>
    <row r="3" spans="1:8" x14ac:dyDescent="0.25">
      <c r="A3" s="1" t="s">
        <v>0</v>
      </c>
      <c r="B3" s="2"/>
      <c r="F3" s="10" t="s">
        <v>30</v>
      </c>
    </row>
    <row r="4" spans="1:8" ht="15.75" thickBot="1" x14ac:dyDescent="0.3">
      <c r="A4" s="1"/>
      <c r="B4" s="2"/>
      <c r="F4" s="10"/>
    </row>
    <row r="5" spans="1:8" ht="15.75" thickBot="1" x14ac:dyDescent="0.3">
      <c r="A5" t="s">
        <v>24</v>
      </c>
      <c r="B5" s="2"/>
      <c r="C5">
        <v>19</v>
      </c>
      <c r="F5" s="11" t="s">
        <v>28</v>
      </c>
      <c r="G5" s="16">
        <v>17326.97</v>
      </c>
    </row>
    <row r="6" spans="1:8" ht="23.25" customHeight="1" thickBot="1" x14ac:dyDescent="0.3">
      <c r="A6" s="3" t="s">
        <v>1</v>
      </c>
      <c r="B6" s="2"/>
      <c r="C6">
        <v>2565</v>
      </c>
      <c r="F6" s="11" t="s">
        <v>29</v>
      </c>
      <c r="G6" s="17">
        <v>24177.64</v>
      </c>
      <c r="H6" s="15"/>
    </row>
    <row r="7" spans="1:8" ht="15.75" thickBot="1" x14ac:dyDescent="0.3">
      <c r="A7" s="3" t="s">
        <v>2</v>
      </c>
      <c r="B7" s="2"/>
      <c r="C7">
        <v>1560</v>
      </c>
      <c r="G7" s="18">
        <f>SUM(G5:G6)</f>
        <v>41504.61</v>
      </c>
    </row>
    <row r="8" spans="1:8" ht="15.75" thickBot="1" x14ac:dyDescent="0.3">
      <c r="A8" s="3" t="s">
        <v>3</v>
      </c>
      <c r="B8" s="2"/>
      <c r="C8">
        <v>2181</v>
      </c>
      <c r="F8" s="14" t="s">
        <v>37</v>
      </c>
      <c r="G8" s="19"/>
    </row>
    <row r="9" spans="1:8" x14ac:dyDescent="0.25">
      <c r="A9" t="s">
        <v>4</v>
      </c>
      <c r="B9" s="2"/>
      <c r="C9">
        <v>116</v>
      </c>
      <c r="F9" s="13" t="s">
        <v>31</v>
      </c>
      <c r="G9" s="20">
        <v>16066.69</v>
      </c>
    </row>
    <row r="10" spans="1:8" x14ac:dyDescent="0.25">
      <c r="A10" s="3" t="s">
        <v>27</v>
      </c>
      <c r="B10" s="2"/>
      <c r="C10" s="9">
        <v>13683.31</v>
      </c>
      <c r="F10" s="12" t="s">
        <v>41</v>
      </c>
      <c r="G10" s="20">
        <v>8110.95</v>
      </c>
    </row>
    <row r="11" spans="1:8" x14ac:dyDescent="0.25">
      <c r="A11" s="3" t="s">
        <v>5</v>
      </c>
      <c r="B11" s="2"/>
      <c r="C11">
        <v>6458</v>
      </c>
      <c r="F11" s="12" t="s">
        <v>32</v>
      </c>
      <c r="G11" s="20">
        <v>436</v>
      </c>
    </row>
    <row r="12" spans="1:8" x14ac:dyDescent="0.25">
      <c r="B12" s="2"/>
      <c r="F12" s="12" t="s">
        <v>33</v>
      </c>
      <c r="G12" s="20">
        <v>2433.63</v>
      </c>
    </row>
    <row r="13" spans="1:8" x14ac:dyDescent="0.25">
      <c r="A13" s="4" t="s">
        <v>6</v>
      </c>
      <c r="B13" s="5"/>
      <c r="C13" s="6">
        <f>SUM(C5:C12)</f>
        <v>26582.309999999998</v>
      </c>
      <c r="F13" s="12" t="s">
        <v>34</v>
      </c>
      <c r="G13" s="20">
        <v>-108.4</v>
      </c>
    </row>
    <row r="14" spans="1:8" x14ac:dyDescent="0.25">
      <c r="A14" t="s">
        <v>7</v>
      </c>
      <c r="B14" s="2"/>
      <c r="F14" s="12" t="s">
        <v>35</v>
      </c>
      <c r="G14" s="20">
        <v>552</v>
      </c>
    </row>
    <row r="15" spans="1:8" ht="15.75" thickBot="1" x14ac:dyDescent="0.3">
      <c r="A15" t="s">
        <v>8</v>
      </c>
      <c r="B15" s="2"/>
      <c r="C15" s="10">
        <v>16000</v>
      </c>
      <c r="F15" s="12" t="s">
        <v>36</v>
      </c>
      <c r="G15" s="21">
        <f>G5-G11-G12-G13-G14</f>
        <v>14013.74</v>
      </c>
    </row>
    <row r="16" spans="1:8" ht="15.75" thickBot="1" x14ac:dyDescent="0.3">
      <c r="B16" s="2"/>
      <c r="G16" s="18">
        <f>SUM(G9:G15)</f>
        <v>41504.61</v>
      </c>
    </row>
    <row r="17" spans="1:3" x14ac:dyDescent="0.25">
      <c r="B17" s="2"/>
    </row>
    <row r="18" spans="1:3" x14ac:dyDescent="0.25">
      <c r="A18" s="4" t="s">
        <v>9</v>
      </c>
      <c r="B18" s="5"/>
      <c r="C18" s="6">
        <f>SUM(C13:C17)</f>
        <v>42582.31</v>
      </c>
    </row>
    <row r="19" spans="1:3" x14ac:dyDescent="0.25">
      <c r="B19" s="2"/>
    </row>
    <row r="20" spans="1:3" x14ac:dyDescent="0.25">
      <c r="B20" s="2"/>
    </row>
    <row r="21" spans="1:3" x14ac:dyDescent="0.25">
      <c r="A21" s="1" t="s">
        <v>10</v>
      </c>
      <c r="B21" s="2"/>
    </row>
    <row r="22" spans="1:3" x14ac:dyDescent="0.25">
      <c r="B22" s="2"/>
    </row>
    <row r="23" spans="1:3" x14ac:dyDescent="0.25">
      <c r="A23" s="7" t="s">
        <v>11</v>
      </c>
      <c r="B23" s="8"/>
      <c r="C23" s="7">
        <v>6084</v>
      </c>
    </row>
    <row r="24" spans="1:3" x14ac:dyDescent="0.25">
      <c r="A24" s="3" t="s">
        <v>25</v>
      </c>
      <c r="B24" s="2"/>
      <c r="C24">
        <v>1944</v>
      </c>
    </row>
    <row r="25" spans="1:3" x14ac:dyDescent="0.25">
      <c r="A25" s="7" t="s">
        <v>12</v>
      </c>
      <c r="B25" s="8"/>
      <c r="C25" s="7">
        <v>3680</v>
      </c>
    </row>
    <row r="26" spans="1:3" x14ac:dyDescent="0.25">
      <c r="A26" t="s">
        <v>13</v>
      </c>
      <c r="B26" s="2"/>
      <c r="C26">
        <v>256</v>
      </c>
    </row>
    <row r="27" spans="1:3" x14ac:dyDescent="0.25">
      <c r="A27" t="s">
        <v>14</v>
      </c>
      <c r="B27" s="2"/>
      <c r="C27">
        <v>48</v>
      </c>
    </row>
    <row r="28" spans="1:3" x14ac:dyDescent="0.25">
      <c r="A28" s="3" t="s">
        <v>40</v>
      </c>
      <c r="B28" s="2"/>
      <c r="C28">
        <v>672</v>
      </c>
    </row>
    <row r="29" spans="1:3" x14ac:dyDescent="0.25">
      <c r="A29" t="s">
        <v>15</v>
      </c>
      <c r="B29" s="2"/>
      <c r="C29">
        <v>207</v>
      </c>
    </row>
    <row r="30" spans="1:3" x14ac:dyDescent="0.25">
      <c r="A30" s="3" t="s">
        <v>26</v>
      </c>
      <c r="B30" s="2"/>
      <c r="C30">
        <v>185</v>
      </c>
    </row>
    <row r="31" spans="1:3" x14ac:dyDescent="0.25">
      <c r="A31" s="3" t="s">
        <v>39</v>
      </c>
      <c r="B31" s="2"/>
      <c r="C31">
        <v>2030</v>
      </c>
    </row>
    <row r="32" spans="1:3" x14ac:dyDescent="0.25">
      <c r="A32" t="s">
        <v>16</v>
      </c>
      <c r="B32" s="2"/>
      <c r="C32">
        <v>1228</v>
      </c>
    </row>
    <row r="33" spans="1:3" x14ac:dyDescent="0.25">
      <c r="A33" s="3" t="s">
        <v>17</v>
      </c>
      <c r="B33" s="2"/>
      <c r="C33">
        <v>25</v>
      </c>
    </row>
    <row r="34" spans="1:3" x14ac:dyDescent="0.25">
      <c r="A34" t="s">
        <v>18</v>
      </c>
      <c r="B34" s="2"/>
      <c r="C34">
        <v>0</v>
      </c>
    </row>
    <row r="35" spans="1:3" x14ac:dyDescent="0.25">
      <c r="A35" s="3" t="s">
        <v>19</v>
      </c>
      <c r="B35" s="2"/>
      <c r="C35">
        <v>0</v>
      </c>
    </row>
    <row r="36" spans="1:3" x14ac:dyDescent="0.25">
      <c r="A36" s="3" t="s">
        <v>20</v>
      </c>
      <c r="B36" s="2"/>
      <c r="C36">
        <v>14123</v>
      </c>
    </row>
    <row r="37" spans="1:3" x14ac:dyDescent="0.25">
      <c r="A37" s="10" t="s">
        <v>21</v>
      </c>
      <c r="B37" s="2"/>
      <c r="C37" s="10">
        <f>SUM(C23:C36)</f>
        <v>30482</v>
      </c>
    </row>
    <row r="38" spans="1:3" x14ac:dyDescent="0.25">
      <c r="A38" t="s">
        <v>22</v>
      </c>
      <c r="B38" s="2"/>
      <c r="C38">
        <v>6939</v>
      </c>
    </row>
    <row r="39" spans="1:3" x14ac:dyDescent="0.25">
      <c r="B39" s="2"/>
    </row>
    <row r="40" spans="1:3" x14ac:dyDescent="0.25">
      <c r="A40" s="4" t="s">
        <v>23</v>
      </c>
      <c r="B40" s="5"/>
      <c r="C40" s="6">
        <f>SUM(C37+C38)</f>
        <v>37421</v>
      </c>
    </row>
  </sheetData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BrixtonParishCouncil</cp:lastModifiedBy>
  <cp:lastPrinted>2015-04-28T20:40:30Z</cp:lastPrinted>
  <dcterms:created xsi:type="dcterms:W3CDTF">2015-04-28T20:13:26Z</dcterms:created>
  <dcterms:modified xsi:type="dcterms:W3CDTF">2016-06-08T23:03:54Z</dcterms:modified>
</cp:coreProperties>
</file>